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leapfroggroup2.sharepoint.com/sites/TheLeapfrogGroup/Documents/Leapfrog Share/Ratings/Hospital Help Desk/2023 Help Desk/2023 Survey Materials/Web Materials/Survey and CPOE Materials (final)/"/>
    </mc:Choice>
  </mc:AlternateContent>
  <xr:revisionPtr revIDLastSave="437" documentId="8_{8475C1C3-E2F4-439E-9BE3-8CC3A7720F53}" xr6:coauthVersionLast="47" xr6:coauthVersionMax="47" xr10:uidLastSave="{8C5EE368-BA95-4203-AD9D-C338B15F36AD}"/>
  <workbookProtection workbookAlgorithmName="SHA-512" workbookHashValue="zET2+qRHj2VWTzYIWbqRLyymSOzZw2kbXW9vsaeoWsj/5XhlsmoX8MKYhErGCBll6JksZ+JCkyqE4lL6MdLhkA==" workbookSaltValue="H7WIxzc/kiguiUalwoJCcg==" workbookSpinCount="100000" lockStructure="1"/>
  <bookViews>
    <workbookView xWindow="-28920" yWindow="-120" windowWidth="29040" windowHeight="15840" tabRatio="811" activeTab="1" xr2:uid="{00000000-000D-0000-FFFF-FFFF00000000}"/>
  </bookViews>
  <sheets>
    <sheet name="Instructions" sheetId="1" r:id="rId1"/>
    <sheet name="Section 3C (Complex Surgery)" sheetId="3" r:id="rId2"/>
    <sheet name="Section 3C - Data Entry" sheetId="2" r:id="rId3"/>
    <sheet name="Section 9D (Outpt. Procedures)" sheetId="6" r:id="rId4"/>
    <sheet name="Section 9D - Data Entry" sheetId="7" r:id="rId5"/>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5" i="2" l="1"/>
  <c r="C44" i="2"/>
  <c r="C43" i="2"/>
  <c r="C42" i="2"/>
  <c r="C41" i="2"/>
  <c r="C40" i="2"/>
  <c r="C39" i="2"/>
  <c r="C38" i="2"/>
  <c r="C37" i="2"/>
  <c r="C36" i="2"/>
  <c r="C35" i="2"/>
  <c r="C34" i="2"/>
  <c r="B3" i="3"/>
  <c r="AE3" i="6"/>
  <c r="C45" i="7" s="1"/>
  <c r="AD3" i="6"/>
  <c r="C44" i="7" s="1"/>
  <c r="AC3" i="6"/>
  <c r="C43" i="7" s="1"/>
  <c r="AB3" i="6"/>
  <c r="C42" i="7" s="1"/>
  <c r="AA3" i="6"/>
  <c r="C41" i="7" s="1"/>
  <c r="Z3" i="6"/>
  <c r="C40" i="7" s="1"/>
  <c r="Y3" i="6"/>
  <c r="C39" i="7" s="1"/>
  <c r="X3" i="6"/>
  <c r="C38" i="7" s="1"/>
  <c r="W3" i="6"/>
  <c r="C37" i="7" s="1"/>
  <c r="V3" i="6"/>
  <c r="C36" i="7" s="1"/>
  <c r="U3" i="6"/>
  <c r="C35" i="7" s="1"/>
  <c r="T3" i="6"/>
  <c r="C34" i="7" s="1"/>
  <c r="S3" i="6"/>
  <c r="C33" i="7" s="1"/>
  <c r="R3" i="6"/>
  <c r="C32" i="7" s="1"/>
  <c r="Q3" i="6"/>
  <c r="C31" i="7" s="1"/>
  <c r="B3" i="6"/>
  <c r="G3" i="3"/>
  <c r="U3" i="3"/>
  <c r="V3" i="3"/>
  <c r="W3" i="3"/>
  <c r="X3" i="3"/>
  <c r="Y3" i="3"/>
  <c r="Z3" i="3"/>
  <c r="AA3" i="3"/>
  <c r="AB3" i="3"/>
  <c r="AC3" i="3"/>
  <c r="AD3" i="3"/>
  <c r="AE3" i="3"/>
  <c r="T3" i="3"/>
  <c r="S3" i="3"/>
  <c r="R3" i="3"/>
  <c r="C32" i="2" s="1"/>
  <c r="Q3" i="3"/>
  <c r="C31" i="2" s="1"/>
  <c r="C33" i="2" l="1"/>
  <c r="P3" i="6"/>
  <c r="O3" i="6"/>
  <c r="C29" i="7" s="1"/>
  <c r="N3" i="6"/>
  <c r="C28" i="7" s="1"/>
  <c r="M3" i="6"/>
  <c r="C27" i="7" s="1"/>
  <c r="L3" i="6"/>
  <c r="C26" i="7" s="1"/>
  <c r="K3" i="6"/>
  <c r="C25" i="7" s="1"/>
  <c r="J3" i="6"/>
  <c r="C24" i="7" s="1"/>
  <c r="I3" i="6"/>
  <c r="C23" i="7" s="1"/>
  <c r="H3" i="6"/>
  <c r="C22" i="7" s="1"/>
  <c r="G3" i="6"/>
  <c r="C21" i="7" s="1"/>
  <c r="F3" i="6"/>
  <c r="C20" i="7" s="1"/>
  <c r="E3" i="6"/>
  <c r="C19" i="7" s="1"/>
  <c r="D3" i="6"/>
  <c r="C18" i="7" s="1"/>
  <c r="C3" i="6"/>
  <c r="C17" i="7" s="1"/>
  <c r="C16" i="7"/>
  <c r="C11" i="7" l="1"/>
  <c r="C12" i="7"/>
  <c r="C30" i="7"/>
  <c r="C13" i="7"/>
  <c r="C14" i="7" l="1"/>
  <c r="E11" i="7" s="1"/>
  <c r="C3" i="3"/>
  <c r="D3" i="3"/>
  <c r="E3" i="3"/>
  <c r="F3" i="3"/>
  <c r="H3" i="3"/>
  <c r="I3" i="3"/>
  <c r="J3" i="3"/>
  <c r="K3" i="3"/>
  <c r="L3" i="3"/>
  <c r="M3" i="3"/>
  <c r="N3" i="3"/>
  <c r="O3" i="3"/>
  <c r="P3" i="3"/>
  <c r="C30" i="2" s="1"/>
  <c r="C16" i="2"/>
  <c r="C17" i="2" l="1"/>
  <c r="C12" i="2"/>
  <c r="C13" i="2"/>
  <c r="C18" i="2"/>
  <c r="C19" i="2"/>
  <c r="C20" i="2"/>
  <c r="C21" i="2"/>
  <c r="C22" i="2"/>
  <c r="C23" i="2"/>
  <c r="C24" i="2"/>
  <c r="C25" i="2"/>
  <c r="C26" i="2"/>
  <c r="C27" i="2"/>
  <c r="C28" i="2"/>
  <c r="C29" i="2"/>
  <c r="C14" i="2" l="1"/>
  <c r="E11" i="2" s="1"/>
  <c r="C11" i="2"/>
</calcChain>
</file>

<file path=xl/sharedStrings.xml><?xml version="1.0" encoding="utf-8"?>
<sst xmlns="http://schemas.openxmlformats.org/spreadsheetml/2006/main" count="129" uniqueCount="73">
  <si>
    <t>Patient #1</t>
  </si>
  <si>
    <t xml:space="preserve">Patient #2 </t>
  </si>
  <si>
    <t>Patient #3</t>
  </si>
  <si>
    <t>Patient #4</t>
  </si>
  <si>
    <t>Patient #5</t>
  </si>
  <si>
    <t>Patient #6</t>
  </si>
  <si>
    <t>Patient #7</t>
  </si>
  <si>
    <t>Patient #8</t>
  </si>
  <si>
    <t>Patient #9</t>
  </si>
  <si>
    <t>Patient #10</t>
  </si>
  <si>
    <t>Patient #11</t>
  </si>
  <si>
    <t>Patient #12</t>
  </si>
  <si>
    <t>Patient #13</t>
  </si>
  <si>
    <t>Patient #14</t>
  </si>
  <si>
    <t>Patient #15</t>
  </si>
  <si>
    <t>Patient ID</t>
  </si>
  <si>
    <t>Patient consent</t>
  </si>
  <si>
    <t>Site marked, if applicable</t>
  </si>
  <si>
    <t>Anesthesia/medication check</t>
  </si>
  <si>
    <t>Allergies assessed</t>
  </si>
  <si>
    <t>Difficult airway/aspiration risk</t>
  </si>
  <si>
    <t>Sample Patient ID:</t>
  </si>
  <si>
    <t>Clinical team introduction</t>
  </si>
  <si>
    <t>Confirmation of patient name, procedure, and, if applicable, surgical/incision site</t>
  </si>
  <si>
    <t>Antibiotic prophylaxis, if applicable</t>
  </si>
  <si>
    <t>Anticipated Critical Events (non-routine steps, length of procedure, blood loss, patient-specific concerns, sterility)</t>
  </si>
  <si>
    <t>Equipment checks/concerns</t>
  </si>
  <si>
    <t>Essential imaging available, if applicable</t>
  </si>
  <si>
    <t>Confirmation of procedure performed</t>
  </si>
  <si>
    <t>Instrument/supply counts</t>
  </si>
  <si>
    <t>Specimen labeling, if applicable</t>
  </si>
  <si>
    <t>Equipment concerns</t>
  </si>
  <si>
    <t>Patient recovery/management concerns</t>
  </si>
  <si>
    <t>Number of audits with complete adherence:</t>
  </si>
  <si>
    <t>Availability of devices on-site, if applicable</t>
  </si>
  <si>
    <t>Confirmation of procedure</t>
  </si>
  <si>
    <t xml:space="preserve">Section 3C: Safe Surgery Checklist for Adult and Pediatric Complex Surgery </t>
  </si>
  <si>
    <t>Section 3C: Safe Surgery Checklist for Adult and Pediatric Complex Surgery</t>
  </si>
  <si>
    <t>Section 9D: Safe Surgery Checklist for Adult and Pediatric Outpatient Procedures</t>
  </si>
  <si>
    <t xml:space="preserve">This workbook is designed to assist hospitals in answering question #8 in Section 3C: Safe Surgery Checklist for Adult and Pediatric Complex Surgery, and question #12 in Section 9D: Safey Surgery Checklist for Adult and Pediatric Outpatient Procedures of the 2023 Leapfrog Hospital Survey. Responses in Section 3C apply to all procedures included in Section 3A (hospital and surgeon volume) that your hospital performs, and responess in Section 9D apply to all procedures included in Section 9C (volume of outpatient procedures) that your hospital performs. </t>
  </si>
  <si>
    <t>Section 3C (Complex Surgery) and Section 9D (Outpt. Procedures) Tabs</t>
  </si>
  <si>
    <t>Section 3C - Data Entry  and Section 9D - Data Entry Tabs</t>
  </si>
  <si>
    <t xml:space="preserve">Please complete the "Section 3C (Complex Surgery)" and "Section 9D (Outpt. Procedures) tabs to indicate Yes/No/NA whether each required element of the safe surgery checklist was read aloud in the presence of the 1) anesthesia professional and nursing personnel prior to the induction of anesthesia, 2) whole surgical team before the skin incision and/or before the procedures began, and 3) whole surgical team before the patient left the operating room and/or procedure room. </t>
  </si>
  <si>
    <t>Patient #16</t>
  </si>
  <si>
    <t>Patient #17</t>
  </si>
  <si>
    <t>Patient #18</t>
  </si>
  <si>
    <t>Patient #19</t>
  </si>
  <si>
    <t>Patient #20</t>
  </si>
  <si>
    <t>Patient #30</t>
  </si>
  <si>
    <t>Patient #29</t>
  </si>
  <si>
    <t>Patient #28</t>
  </si>
  <si>
    <t>Patient #27</t>
  </si>
  <si>
    <t>Patient #26</t>
  </si>
  <si>
    <t>Patient #25</t>
  </si>
  <si>
    <t>Patient #24</t>
  </si>
  <si>
    <t>Patient #23</t>
  </si>
  <si>
    <t>Patient #22</t>
  </si>
  <si>
    <t>Patient #21</t>
  </si>
  <si>
    <t>Percent Adherence 
(Question # 8):</t>
  </si>
  <si>
    <t>Percent Adherence 
(Question # 12):</t>
  </si>
  <si>
    <t>Risk of blood loss, if &gt;500ml for adults or 7ml/kg for children</t>
  </si>
  <si>
    <r>
      <t xml:space="preserve">If your facility performed an audit (either in-person or via the medical electronic record/other EHR data) and the below safe surgery checklist element was read aloud in the presense of the anesthesia professional and nursing personnel </t>
    </r>
    <r>
      <rPr>
        <b/>
        <u/>
        <sz val="10"/>
        <color theme="7"/>
        <rFont val="Arial"/>
        <family val="2"/>
      </rPr>
      <t>prior to the induction of anesthesia</t>
    </r>
    <r>
      <rPr>
        <sz val="10"/>
        <color theme="1"/>
        <rFont val="Arial"/>
        <family val="2"/>
      </rPr>
      <t>, select "Yes". Otherwise, select "No".</t>
    </r>
  </si>
  <si>
    <r>
      <t>If your facility performed an audit (either in-person or via the medical electronic record/other EHR data) and the below safe surgery checklist element was read aloud in the presence of the whole surgical team</t>
    </r>
    <r>
      <rPr>
        <sz val="10"/>
        <color theme="9" tint="-0.249977111117893"/>
        <rFont val="Arial"/>
        <family val="2"/>
      </rPr>
      <t xml:space="preserve"> </t>
    </r>
    <r>
      <rPr>
        <b/>
        <u/>
        <sz val="10"/>
        <color theme="9" tint="-0.249977111117893"/>
        <rFont val="Arial"/>
        <family val="2"/>
      </rPr>
      <t>before the skin incision and/or before the procedure began</t>
    </r>
    <r>
      <rPr>
        <sz val="10"/>
        <color theme="9" tint="-0.249977111117893"/>
        <rFont val="Arial"/>
        <family val="2"/>
      </rPr>
      <t>,</t>
    </r>
    <r>
      <rPr>
        <sz val="10"/>
        <color theme="1"/>
        <rFont val="Arial"/>
        <family val="2"/>
      </rPr>
      <t xml:space="preserve"> select "Yes". Otherwise, select "No".</t>
    </r>
  </si>
  <si>
    <r>
      <t xml:space="preserve">If your facility performed an audit (either in-person or via the medical electronic record/other EHR data) and the below safe surgery checklist element was read aloud in the presence of the whole surgical team </t>
    </r>
    <r>
      <rPr>
        <b/>
        <u/>
        <sz val="10"/>
        <color theme="8" tint="-0.249977111117893"/>
        <rFont val="Arial"/>
        <family val="2"/>
      </rPr>
      <t>before the patient left the operating room and/or procedure room</t>
    </r>
    <r>
      <rPr>
        <sz val="10"/>
        <color theme="1"/>
        <rFont val="Arial"/>
        <family val="2"/>
      </rPr>
      <t>, select "Yes". Otherwise, select "No".</t>
    </r>
  </si>
  <si>
    <r>
      <t xml:space="preserve">The section below will be pre-populated based on whether </t>
    </r>
    <r>
      <rPr>
        <b/>
        <u/>
        <sz val="10"/>
        <rFont val="Arial"/>
        <family val="2"/>
      </rPr>
      <t>all</t>
    </r>
    <r>
      <rPr>
        <sz val="10"/>
        <rFont val="Arial"/>
        <family val="2"/>
      </rPr>
      <t xml:space="preserve"> elements of the safe surgery checklist were read aloud to the appropriate personnel in </t>
    </r>
    <r>
      <rPr>
        <b/>
        <sz val="10"/>
        <rFont val="Arial"/>
        <family val="2"/>
      </rPr>
      <t>all three scenarios</t>
    </r>
    <r>
      <rPr>
        <sz val="10"/>
        <rFont val="Arial"/>
        <family val="2"/>
      </rPr>
      <t xml:space="preserve"> (prior to the induction of anesthesia, before the skin incision and/or procedure began, and before the patient left the operating or procedure room) </t>
    </r>
    <r>
      <rPr>
        <b/>
        <sz val="10"/>
        <rFont val="Arial"/>
        <family val="2"/>
      </rPr>
      <t xml:space="preserve">for each patient audited. </t>
    </r>
  </si>
  <si>
    <r>
      <t xml:space="preserve">If your facility performed an audit (either in-person or via the medical electronic record/other EHR data) and the below safe surgery checklist element was read aloud in the presense of the whole surgical team </t>
    </r>
    <r>
      <rPr>
        <b/>
        <u/>
        <sz val="10"/>
        <color theme="8" tint="-0.249977111117893"/>
        <rFont val="Arial"/>
        <family val="2"/>
      </rPr>
      <t>before the patient left the operating room and/or procedure room</t>
    </r>
    <r>
      <rPr>
        <sz val="10"/>
        <color theme="1"/>
        <rFont val="Arial"/>
        <family val="2"/>
      </rPr>
      <t>, select "Yes". Otherwise, select "No".</t>
    </r>
  </si>
  <si>
    <r>
      <t xml:space="preserve">Full adherence? </t>
    </r>
    <r>
      <rPr>
        <sz val="10"/>
        <color theme="1"/>
        <rFont val="Arial"/>
        <family val="2"/>
      </rPr>
      <t xml:space="preserve">
(This row will auto-populate based on data input in columns B through AE for each patient)</t>
    </r>
  </si>
  <si>
    <r>
      <rPr>
        <b/>
        <sz val="10"/>
        <color theme="1"/>
        <rFont val="Arial"/>
        <family val="2"/>
      </rPr>
      <t>Instructions</t>
    </r>
    <r>
      <rPr>
        <sz val="10"/>
        <color theme="1"/>
        <rFont val="Arial"/>
        <family val="2"/>
      </rPr>
      <t xml:space="preserve">: Each column (B through AE) reflects one patient discharged from the facility following one or more procedures listed in Section 9C. Only </t>
    </r>
    <r>
      <rPr>
        <b/>
        <u/>
        <sz val="10"/>
        <color theme="7"/>
        <rFont val="Arial"/>
        <family val="2"/>
      </rPr>
      <t>yellow</t>
    </r>
    <r>
      <rPr>
        <sz val="10"/>
        <rFont val="Arial"/>
        <family val="2"/>
      </rPr>
      <t xml:space="preserve">, </t>
    </r>
    <r>
      <rPr>
        <b/>
        <u/>
        <sz val="10"/>
        <color theme="9" tint="0.39997558519241921"/>
        <rFont val="Arial"/>
        <family val="2"/>
      </rPr>
      <t>green</t>
    </r>
    <r>
      <rPr>
        <sz val="10"/>
        <rFont val="Arial"/>
        <family val="2"/>
      </rPr>
      <t xml:space="preserve">, and </t>
    </r>
    <r>
      <rPr>
        <b/>
        <u/>
        <sz val="10"/>
        <color theme="8" tint="0.39997558519241921"/>
        <rFont val="Arial"/>
        <family val="2"/>
      </rPr>
      <t>blue</t>
    </r>
    <r>
      <rPr>
        <sz val="10"/>
        <color theme="1"/>
        <rFont val="Arial"/>
        <family val="2"/>
      </rPr>
      <t xml:space="preserve"> cells are editable by facilities. Remember to input data based on the number of samples cases (15 or 30).
For each patient (each column), facilities should indicate Yes/No whether each element of the safe surgery checklist was read aloud in the presence of the anesthesia professional and nursing personnel </t>
    </r>
    <r>
      <rPr>
        <b/>
        <sz val="10"/>
        <color theme="1"/>
        <rFont val="Arial"/>
        <family val="2"/>
      </rPr>
      <t xml:space="preserve">prior to the induction of anesthesia </t>
    </r>
    <r>
      <rPr>
        <sz val="10"/>
        <color theme="1"/>
        <rFont val="Arial"/>
        <family val="2"/>
      </rPr>
      <t>(</t>
    </r>
    <r>
      <rPr>
        <b/>
        <u/>
        <sz val="10"/>
        <color theme="7"/>
        <rFont val="Arial"/>
        <family val="2"/>
      </rPr>
      <t>yellow</t>
    </r>
    <r>
      <rPr>
        <sz val="10"/>
        <color theme="1"/>
        <rFont val="Arial"/>
        <family val="2"/>
      </rPr>
      <t xml:space="preserve">), to the whole surgical team </t>
    </r>
    <r>
      <rPr>
        <b/>
        <sz val="10"/>
        <color theme="1"/>
        <rFont val="Arial"/>
        <family val="2"/>
      </rPr>
      <t xml:space="preserve">before the skin incision and/or before the procedure began </t>
    </r>
    <r>
      <rPr>
        <sz val="10"/>
        <color theme="1"/>
        <rFont val="Arial"/>
        <family val="2"/>
      </rPr>
      <t>(</t>
    </r>
    <r>
      <rPr>
        <b/>
        <u/>
        <sz val="10"/>
        <color theme="9" tint="0.39997558519241921"/>
        <rFont val="Arial"/>
        <family val="2"/>
      </rPr>
      <t>green</t>
    </r>
    <r>
      <rPr>
        <sz val="10"/>
        <color theme="1"/>
        <rFont val="Arial"/>
        <family val="2"/>
      </rPr>
      <t xml:space="preserve">), and to the whole surgical team </t>
    </r>
    <r>
      <rPr>
        <b/>
        <sz val="10"/>
        <color theme="1"/>
        <rFont val="Arial"/>
        <family val="2"/>
      </rPr>
      <t xml:space="preserve">before the patient left the operating and/or procedure room </t>
    </r>
    <r>
      <rPr>
        <sz val="10"/>
        <color theme="1"/>
        <rFont val="Arial"/>
        <family val="2"/>
      </rPr>
      <t>(</t>
    </r>
    <r>
      <rPr>
        <b/>
        <u/>
        <sz val="10"/>
        <color theme="8" tint="0.39997558519241921"/>
        <rFont val="Arial"/>
        <family val="2"/>
      </rPr>
      <t>blue</t>
    </r>
    <r>
      <rPr>
        <sz val="10"/>
        <color theme="1"/>
        <rFont val="Arial"/>
        <family val="2"/>
      </rPr>
      <t xml:space="preserve">). If a checklist element includes the qualifier "if applicable", an "N/A" option is also available in the drop-down menu. Selecting N/A will not disqualify you from achieving full adherence (i.e., audits with all "Yes" or "N/A" will achieve full adherence; audits with one or more "No" will not achieve full adherence). 
If </t>
    </r>
    <r>
      <rPr>
        <b/>
        <u/>
        <sz val="10"/>
        <color theme="1"/>
        <rFont val="Arial"/>
        <family val="2"/>
      </rPr>
      <t>all</t>
    </r>
    <r>
      <rPr>
        <sz val="10"/>
        <color theme="1"/>
        <rFont val="Arial"/>
        <family val="2"/>
      </rPr>
      <t xml:space="preserve"> applicable elements of the safe surgery checklist were read aloud to the appropriate personnel at all three time points, then the patient will be counted in the numerator for the safe surgery checklist audit. If any applicable element of the safe surgery checklist is missing at one of the three time points, the patient will not be counted in the numerator when calculating percent adherence. Facilities must report on </t>
    </r>
    <r>
      <rPr>
        <b/>
        <sz val="10"/>
        <color theme="1"/>
        <rFont val="Arial"/>
        <family val="2"/>
      </rPr>
      <t>all</t>
    </r>
    <r>
      <rPr>
        <sz val="10"/>
        <color theme="1"/>
        <rFont val="Arial"/>
        <family val="2"/>
      </rPr>
      <t xml:space="preserve"> elements of the safe surgery checklist to activate the indicator (i.e., rows 7-15, 17-22, and 24-28 must be completed before row 3 will populate). Row 3 will automatically populate the appropriate fields in the "Section 9D - Data Entry" tab of this workbook. </t>
    </r>
  </si>
  <si>
    <t xml:space="preserve">The hard copy of the Survey contains detailed measure specifications regarding documentation and verbalization of the safe surgery checklist elements in Section 3C and 9D. Review those specifications carefully before entering data into this workbook. Download the hard copy of the Survey on the Survey and CPOE Materials webpage at https://www.leapfroggroup.org/survey-materials/survey-and-cpoe-materials. </t>
  </si>
  <si>
    <r>
      <rPr>
        <b/>
        <sz val="10"/>
        <color theme="1"/>
        <rFont val="Arial"/>
        <family val="2"/>
      </rPr>
      <t>Instructions</t>
    </r>
    <r>
      <rPr>
        <sz val="10"/>
        <color theme="1"/>
        <rFont val="Arial"/>
        <family val="2"/>
      </rPr>
      <t xml:space="preserve">: Each column (B through AE) reflects one patient discharged from the facility following one or more procedures listed in Section 3A. Only </t>
    </r>
    <r>
      <rPr>
        <b/>
        <u/>
        <sz val="10"/>
        <color theme="7"/>
        <rFont val="Arial"/>
        <family val="2"/>
      </rPr>
      <t>yellow</t>
    </r>
    <r>
      <rPr>
        <sz val="10"/>
        <rFont val="Arial"/>
        <family val="2"/>
      </rPr>
      <t xml:space="preserve">, </t>
    </r>
    <r>
      <rPr>
        <b/>
        <u/>
        <sz val="10"/>
        <color theme="9" tint="0.39997558519241921"/>
        <rFont val="Arial"/>
        <family val="2"/>
      </rPr>
      <t>green</t>
    </r>
    <r>
      <rPr>
        <sz val="10"/>
        <rFont val="Arial"/>
        <family val="2"/>
      </rPr>
      <t xml:space="preserve">, and </t>
    </r>
    <r>
      <rPr>
        <b/>
        <u/>
        <sz val="10"/>
        <color theme="8" tint="0.39997558519241921"/>
        <rFont val="Arial"/>
        <family val="2"/>
      </rPr>
      <t>blue</t>
    </r>
    <r>
      <rPr>
        <sz val="10"/>
        <color theme="1"/>
        <rFont val="Arial"/>
        <family val="2"/>
      </rPr>
      <t xml:space="preserve"> cells are editable by facilities. Remember to input data based on the appropriate number of samples cases (15 or 30).
For each patient (each column), facilities should indicate Yes/No whether each element of the safe surgery checklist was read aloud in the presence of the anesthesia professional and nursing personnel </t>
    </r>
    <r>
      <rPr>
        <b/>
        <sz val="10"/>
        <color theme="1"/>
        <rFont val="Arial"/>
        <family val="2"/>
      </rPr>
      <t xml:space="preserve">prior to the induction of anesthesia </t>
    </r>
    <r>
      <rPr>
        <sz val="10"/>
        <color theme="1"/>
        <rFont val="Arial"/>
        <family val="2"/>
      </rPr>
      <t>(</t>
    </r>
    <r>
      <rPr>
        <b/>
        <u/>
        <sz val="10"/>
        <color theme="7"/>
        <rFont val="Arial"/>
        <family val="2"/>
      </rPr>
      <t>yellow</t>
    </r>
    <r>
      <rPr>
        <sz val="10"/>
        <color theme="1"/>
        <rFont val="Arial"/>
        <family val="2"/>
      </rPr>
      <t xml:space="preserve">), to the whole surgical team </t>
    </r>
    <r>
      <rPr>
        <b/>
        <sz val="10"/>
        <color theme="1"/>
        <rFont val="Arial"/>
        <family val="2"/>
      </rPr>
      <t xml:space="preserve">before the skin incision and/or before the procedure began </t>
    </r>
    <r>
      <rPr>
        <sz val="10"/>
        <color theme="1"/>
        <rFont val="Arial"/>
        <family val="2"/>
      </rPr>
      <t>(</t>
    </r>
    <r>
      <rPr>
        <b/>
        <u/>
        <sz val="10"/>
        <color theme="9" tint="0.39997558519241921"/>
        <rFont val="Arial"/>
        <family val="2"/>
      </rPr>
      <t>green</t>
    </r>
    <r>
      <rPr>
        <sz val="10"/>
        <color theme="1"/>
        <rFont val="Arial"/>
        <family val="2"/>
      </rPr>
      <t xml:space="preserve">), and to the whole surgical team </t>
    </r>
    <r>
      <rPr>
        <b/>
        <sz val="10"/>
        <color theme="1"/>
        <rFont val="Arial"/>
        <family val="2"/>
      </rPr>
      <t xml:space="preserve">before the patient left the operating and/or procedure room </t>
    </r>
    <r>
      <rPr>
        <sz val="10"/>
        <color theme="1"/>
        <rFont val="Arial"/>
        <family val="2"/>
      </rPr>
      <t>(</t>
    </r>
    <r>
      <rPr>
        <b/>
        <u/>
        <sz val="10"/>
        <color theme="8" tint="0.39997558519241921"/>
        <rFont val="Arial"/>
        <family val="2"/>
      </rPr>
      <t>blue</t>
    </r>
    <r>
      <rPr>
        <sz val="10"/>
        <color theme="1"/>
        <rFont val="Arial"/>
        <family val="2"/>
      </rPr>
      <t xml:space="preserve">). If a checklist element includes the qualifier "if applicable", an "N/A" option is also available in the drop-down menu. Selecting N/A will not disqualify you from achieving full adherence (i.e., audits with all "Yes" or "N/A" will achieve full adherence; audits with one or more "No" will not achieve full adherence). 
If </t>
    </r>
    <r>
      <rPr>
        <b/>
        <u/>
        <sz val="10"/>
        <color theme="1"/>
        <rFont val="Arial"/>
        <family val="2"/>
      </rPr>
      <t>all</t>
    </r>
    <r>
      <rPr>
        <sz val="10"/>
        <color theme="1"/>
        <rFont val="Arial"/>
        <family val="2"/>
      </rPr>
      <t xml:space="preserve"> applicable elements of the safe surgery checklist were read aloud to the appropriate personnel at all three time points, then the patient will be counted in the numerator for the safe surgery checklist audit. If any applicable element of the safe surgery checklist is missing at one of the three time points, the patient will not be counted in the numerator when calculating percent adherence. Facilities must report on </t>
    </r>
    <r>
      <rPr>
        <b/>
        <sz val="10"/>
        <color theme="1"/>
        <rFont val="Arial"/>
        <family val="2"/>
      </rPr>
      <t>all</t>
    </r>
    <r>
      <rPr>
        <sz val="10"/>
        <color theme="1"/>
        <rFont val="Arial"/>
        <family val="2"/>
      </rPr>
      <t xml:space="preserve"> elements of the safe surgery checklist to activate the indicator (i.e., rows 7-15, 17-22, and 24-28 must be completed before row 3 will populate). Row 3 will automatically populate with the appropriate fields in the "Section 3C - Data Entry" tab of this workbook. </t>
    </r>
  </si>
  <si>
    <t>Instrument/supply counts, if applicable</t>
  </si>
  <si>
    <t>Last Updated: 05/12/2023</t>
  </si>
  <si>
    <r>
      <t xml:space="preserve">Once the "Section 3C (Complex Surgery)" and "Section 9D (Outpt. Procedures)" tabs have been completed for the sufficient sample (either 15 patient or 30 patient audits for each section as applicable), the resultant "Yes" or "No" indicator of whether all required elements of the checklist were read aloud to the appropriate personnel will prepopulate cells in each respective "Data Entry" tab. The Section 3C and Section 9D data entry tabs can be used to respond to question #8 in Section 3C: Safe Surgery Checklist for Adult and Pediatric Complex Surgery and question #12 in Section 9D: Safe Surgery Checklist for Adult and Pediatric Outpatient Procedures, respectively. 
</t>
    </r>
    <r>
      <rPr>
        <b/>
        <sz val="10"/>
        <color theme="1"/>
        <rFont val="Arial"/>
        <family val="2"/>
      </rPr>
      <t xml:space="preserve">As a reminder: </t>
    </r>
    <r>
      <rPr>
        <sz val="10"/>
        <color theme="1"/>
        <rFont val="Arial"/>
        <family val="2"/>
      </rPr>
      <t>Hospitals that perform the procedures in both Section 3A and Section 9C and perform audits in Sections 3C and 9D can randomly sample 15 patients from each section (3A and 9C) who had one of the procedures included in Section 3A/9C. 
Hospitals that ONLY perform the procedures in Section 3A or Section 9C OR hospitals that only perform an audit in Section 3C or 9D must randomly sample 30 patients who had one of the procedures included in Section 3A or 9C.
More information on the sampling criteria is available in the measure specifications for Section 3C and Section 9D in the hard copy of the Survey on the Survey Materials Webpage at https://www.leapfroggroup.org/survey-materials/survey-and-cpoe-materials.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</si>
</sst>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20" x14ac:knownFonts="1">
    <font>
      <sz val="11"/>
      <color theme="1"/>
      <name val="Calibri"/>
      <family val="2"/>
      <scheme val="minor"/>
    </font>
    <font>
      <sz val="10"/>
      <name val="Arial"/>
      <family val="2"/>
    </font>
    <font>
      <sz val="11"/>
      <color rgb="FF000000"/>
      <name val="Calibri"/>
      <family val="2"/>
    </font>
    <font>
      <sz val="11"/>
      <color theme="1"/>
      <name val="Arial"/>
      <family val="2"/>
    </font>
    <font>
      <sz val="10"/>
      <color theme="1"/>
      <name val="Arial"/>
      <family val="2"/>
    </font>
    <font>
      <b/>
      <sz val="10"/>
      <color rgb="FFFF0000"/>
      <name val="Arial"/>
      <family val="2"/>
    </font>
    <font>
      <b/>
      <sz val="10"/>
      <color theme="1"/>
      <name val="Arial"/>
      <family val="2"/>
    </font>
    <font>
      <b/>
      <sz val="10"/>
      <name val="Arial"/>
      <family val="2"/>
    </font>
    <font>
      <b/>
      <u/>
      <sz val="10"/>
      <color theme="7"/>
      <name val="Arial"/>
      <family val="2"/>
    </font>
    <font>
      <b/>
      <u/>
      <sz val="10"/>
      <color theme="9" tint="0.39997558519241921"/>
      <name val="Arial"/>
      <family val="2"/>
    </font>
    <font>
      <b/>
      <u/>
      <sz val="10"/>
      <color theme="8" tint="0.39997558519241921"/>
      <name val="Arial"/>
      <family val="2"/>
    </font>
    <font>
      <b/>
      <u/>
      <sz val="10"/>
      <color theme="1"/>
      <name val="Arial"/>
      <family val="2"/>
    </font>
    <font>
      <sz val="10"/>
      <color theme="9" tint="-0.249977111117893"/>
      <name val="Arial"/>
      <family val="2"/>
    </font>
    <font>
      <b/>
      <u/>
      <sz val="10"/>
      <color theme="9" tint="-0.249977111117893"/>
      <name val="Arial"/>
      <family val="2"/>
    </font>
    <font>
      <b/>
      <u/>
      <sz val="10"/>
      <color theme="8" tint="-0.249977111117893"/>
      <name val="Arial"/>
      <family val="2"/>
    </font>
    <font>
      <i/>
      <sz val="10"/>
      <color theme="1"/>
      <name val="Arial"/>
      <family val="2"/>
    </font>
    <font>
      <sz val="10"/>
      <color theme="0"/>
      <name val="Arial"/>
      <family val="2"/>
    </font>
    <font>
      <b/>
      <u/>
      <sz val="10"/>
      <name val="Arial"/>
      <family val="2"/>
    </font>
    <font>
      <sz val="10"/>
      <color rgb="FF000000"/>
      <name val="Arial"/>
      <family val="2"/>
    </font>
    <font>
      <b/>
      <sz val="10"/>
      <color indexed="10"/>
      <name val="Arial"/>
      <family val="2"/>
    </font>
  </fonts>
  <fills count="1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
      <patternFill patternType="solid">
        <fgColor rgb="FFFFFFE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FF"/>
        <bgColor rgb="FFFFFFFF"/>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hair">
        <color indexed="64"/>
      </right>
      <top/>
      <bottom style="hair">
        <color indexed="64"/>
      </bottom>
      <diagonal/>
    </border>
  </borders>
  <cellStyleXfs count="4">
    <xf numFmtId="0" fontId="0" fillId="0" borderId="0"/>
    <xf numFmtId="0" fontId="1" fillId="0" borderId="0"/>
    <xf numFmtId="0" fontId="1" fillId="0" borderId="0"/>
    <xf numFmtId="164" fontId="2" fillId="0" borderId="0"/>
  </cellStyleXfs>
  <cellXfs count="53">
    <xf numFmtId="0" fontId="0" fillId="0" borderId="0" xfId="0"/>
    <xf numFmtId="0" fontId="3" fillId="0" borderId="0" xfId="0" applyFont="1"/>
    <xf numFmtId="0" fontId="4" fillId="2" borderId="0" xfId="0" applyFont="1" applyFill="1" applyAlignment="1">
      <alignment wrapText="1"/>
    </xf>
    <xf numFmtId="0" fontId="5" fillId="2" borderId="0" xfId="0" applyFont="1" applyFill="1" applyAlignment="1">
      <alignment wrapText="1"/>
    </xf>
    <xf numFmtId="14" fontId="4" fillId="2" borderId="0" xfId="0" applyNumberFormat="1" applyFont="1" applyFill="1" applyAlignment="1">
      <alignment horizontal="left"/>
    </xf>
    <xf numFmtId="0" fontId="4" fillId="2" borderId="0" xfId="0" applyFont="1" applyFill="1"/>
    <xf numFmtId="0" fontId="6" fillId="2" borderId="0" xfId="0" applyFont="1" applyFill="1" applyAlignment="1">
      <alignment wrapText="1"/>
    </xf>
    <xf numFmtId="0" fontId="4" fillId="0" borderId="0" xfId="0" applyFont="1"/>
    <xf numFmtId="0" fontId="7" fillId="3" borderId="0" xfId="0" applyFont="1" applyFill="1"/>
    <xf numFmtId="0" fontId="4" fillId="0" borderId="0" xfId="0" applyFont="1" applyAlignment="1">
      <alignment wrapText="1"/>
    </xf>
    <xf numFmtId="0" fontId="6" fillId="4" borderId="6" xfId="0" applyFont="1" applyFill="1" applyBorder="1" applyAlignment="1">
      <alignment wrapText="1"/>
    </xf>
    <xf numFmtId="0" fontId="4" fillId="5" borderId="1" xfId="0" applyFont="1" applyFill="1" applyBorder="1"/>
    <xf numFmtId="0" fontId="4" fillId="5" borderId="7" xfId="0" applyFont="1" applyFill="1" applyBorder="1"/>
    <xf numFmtId="0" fontId="4" fillId="8" borderId="6" xfId="0" applyFont="1" applyFill="1" applyBorder="1" applyAlignment="1">
      <alignment wrapText="1"/>
    </xf>
    <xf numFmtId="0" fontId="4" fillId="8" borderId="1" xfId="0" applyFont="1" applyFill="1" applyBorder="1" applyAlignment="1">
      <alignment wrapText="1"/>
    </xf>
    <xf numFmtId="0" fontId="3" fillId="8" borderId="1" xfId="0" applyFont="1" applyFill="1" applyBorder="1"/>
    <xf numFmtId="0" fontId="3" fillId="8" borderId="7" xfId="0" applyFont="1" applyFill="1" applyBorder="1"/>
    <xf numFmtId="0" fontId="6" fillId="4" borderId="8" xfId="0" applyFont="1" applyFill="1" applyBorder="1"/>
    <xf numFmtId="0" fontId="6" fillId="4" borderId="5" xfId="0" applyFont="1" applyFill="1" applyBorder="1"/>
    <xf numFmtId="0" fontId="6" fillId="4" borderId="9" xfId="0" applyFont="1" applyFill="1" applyBorder="1"/>
    <xf numFmtId="0" fontId="6" fillId="4" borderId="10" xfId="0" applyFont="1" applyFill="1" applyBorder="1"/>
    <xf numFmtId="0" fontId="1" fillId="6" borderId="4" xfId="0" applyFont="1" applyFill="1" applyBorder="1" applyProtection="1">
      <protection locked="0"/>
    </xf>
    <xf numFmtId="0" fontId="1" fillId="7" borderId="4" xfId="0" applyFont="1" applyFill="1" applyBorder="1" applyProtection="1">
      <protection locked="0"/>
    </xf>
    <xf numFmtId="0" fontId="6" fillId="4" borderId="10" xfId="0" applyFont="1" applyFill="1" applyBorder="1" applyAlignment="1">
      <alignment vertical="center" wrapText="1"/>
    </xf>
    <xf numFmtId="0" fontId="1" fillId="9" borderId="4" xfId="0" applyFont="1" applyFill="1" applyBorder="1" applyProtection="1">
      <protection locked="0"/>
    </xf>
    <xf numFmtId="0" fontId="1" fillId="13" borderId="4" xfId="0" applyFont="1" applyFill="1" applyBorder="1" applyProtection="1">
      <protection locked="0"/>
    </xf>
    <xf numFmtId="0" fontId="1" fillId="14" borderId="4" xfId="0" applyFont="1" applyFill="1" applyBorder="1" applyProtection="1">
      <protection locked="0"/>
    </xf>
    <xf numFmtId="0" fontId="1" fillId="15" borderId="4" xfId="0" applyFont="1" applyFill="1" applyBorder="1" applyProtection="1">
      <protection locked="0"/>
    </xf>
    <xf numFmtId="0" fontId="4" fillId="2" borderId="0" xfId="0" applyFont="1" applyFill="1" applyAlignment="1">
      <alignment horizontal="center" wrapText="1"/>
    </xf>
    <xf numFmtId="0" fontId="15"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xf numFmtId="0" fontId="7" fillId="0" borderId="0" xfId="1" applyFont="1" applyAlignment="1">
      <alignment horizontal="center"/>
    </xf>
    <xf numFmtId="0" fontId="1" fillId="0" borderId="0" xfId="1" applyAlignment="1">
      <alignment horizontal="center"/>
    </xf>
    <xf numFmtId="0" fontId="1" fillId="2" borderId="0" xfId="1" applyFill="1" applyAlignment="1">
      <alignment horizontal="center"/>
    </xf>
    <xf numFmtId="0" fontId="6" fillId="0" borderId="3" xfId="0" applyFont="1" applyBorder="1" applyAlignment="1">
      <alignment horizontal="center" wrapText="1"/>
    </xf>
    <xf numFmtId="0" fontId="6" fillId="12" borderId="3" xfId="0" applyFont="1" applyFill="1" applyBorder="1" applyAlignment="1">
      <alignment horizontal="center" wrapText="1"/>
    </xf>
    <xf numFmtId="0" fontId="7" fillId="2" borderId="3" xfId="0" applyFont="1" applyFill="1" applyBorder="1" applyAlignment="1">
      <alignment horizontal="center"/>
    </xf>
    <xf numFmtId="0" fontId="5" fillId="2" borderId="3" xfId="0" applyFont="1" applyFill="1" applyBorder="1" applyAlignment="1">
      <alignment horizontal="center"/>
    </xf>
    <xf numFmtId="0" fontId="4" fillId="0" borderId="0" xfId="0" applyFont="1" applyAlignment="1">
      <alignment horizontal="center" vertical="center"/>
    </xf>
    <xf numFmtId="0" fontId="16" fillId="2" borderId="0" xfId="0" applyFont="1" applyFill="1"/>
    <xf numFmtId="0" fontId="5" fillId="2" borderId="0" xfId="0" applyFont="1" applyFill="1" applyAlignment="1">
      <alignment horizontal="center"/>
    </xf>
    <xf numFmtId="0" fontId="4" fillId="2" borderId="0" xfId="0" applyFont="1" applyFill="1" applyAlignment="1">
      <alignment horizontal="center"/>
    </xf>
    <xf numFmtId="0" fontId="4" fillId="0" borderId="0" xfId="0" applyFont="1" applyAlignment="1">
      <alignment horizontal="center"/>
    </xf>
    <xf numFmtId="0" fontId="1" fillId="2" borderId="2" xfId="0" applyFont="1" applyFill="1" applyBorder="1" applyAlignment="1">
      <alignment horizontal="center" wrapText="1"/>
    </xf>
    <xf numFmtId="0" fontId="1" fillId="2" borderId="0" xfId="0" applyFont="1" applyFill="1" applyAlignment="1">
      <alignment horizontal="center" vertical="center" wrapText="1"/>
    </xf>
    <xf numFmtId="0" fontId="4" fillId="10" borderId="2" xfId="0" quotePrefix="1" applyFont="1" applyFill="1" applyBorder="1" applyAlignment="1">
      <alignment horizontal="center"/>
    </xf>
    <xf numFmtId="0" fontId="15" fillId="2" borderId="0" xfId="0" applyFont="1" applyFill="1"/>
    <xf numFmtId="164" fontId="18" fillId="11" borderId="0" xfId="3" applyFont="1" applyFill="1"/>
    <xf numFmtId="0" fontId="4" fillId="8" borderId="7" xfId="0" applyFont="1" applyFill="1" applyBorder="1" applyAlignment="1">
      <alignment wrapText="1"/>
    </xf>
    <xf numFmtId="0" fontId="19" fillId="2" borderId="0" xfId="1" applyFont="1" applyFill="1" applyAlignment="1">
      <alignment horizontal="center" vertical="center"/>
    </xf>
    <xf numFmtId="0" fontId="4" fillId="0" borderId="0" xfId="0" applyFont="1" applyAlignment="1">
      <alignment wrapText="1"/>
    </xf>
    <xf numFmtId="0" fontId="4" fillId="0" borderId="0" xfId="0" applyFont="1"/>
  </cellXfs>
  <cellStyles count="4">
    <cellStyle name="Excel Built-in Normal" xfId="3" xr:uid="{80B07EDE-BE0A-4155-B7D6-14981397917D}"/>
    <cellStyle name="Normal" xfId="0" builtinId="0"/>
    <cellStyle name="Normal 2" xfId="1" xr:uid="{3AAB015F-8F6C-4B9B-BE3E-5ED3311C01C6}"/>
    <cellStyle name="Normal 3" xfId="2" xr:uid="{B1DF2895-A7F2-4829-9D29-FBB4BAE4F718}"/>
  </cellStyles>
  <dxfs count="19">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ill>
        <patternFill>
          <bgColor theme="5" tint="0.59996337778862885"/>
        </patternFill>
      </fill>
    </dxf>
    <dxf>
      <fill>
        <patternFill patternType="none">
          <bgColor auto="1"/>
        </patternFill>
      </fill>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ill>
        <patternFill>
          <bgColor theme="5" tint="0.59996337778862885"/>
        </patternFill>
      </fill>
    </dxf>
    <dxf>
      <fill>
        <patternFill>
          <bgColor theme="5" tint="0.79998168889431442"/>
        </patternFill>
      </fill>
    </dxf>
    <dxf>
      <fill>
        <patternFill>
          <bgColor theme="5" tint="0.39994506668294322"/>
        </patternFill>
      </fill>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ill>
        <patternFill>
          <bgColor theme="5" tint="0.59996337778862885"/>
        </patternFill>
      </fill>
    </dxf>
    <dxf>
      <fill>
        <patternFill patternType="solid">
          <bgColor theme="0" tint="-0.14996795556505021"/>
        </patternFill>
      </fill>
    </dxf>
    <dxf>
      <fill>
        <patternFill patternType="none">
          <bgColor auto="1"/>
        </patternFill>
      </fill>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ont>
        <b/>
        <i val="0"/>
        <color rgb="FFFF0000"/>
      </font>
      <fill>
        <patternFill>
          <bgColor rgb="FFCCFFFF"/>
        </patternFill>
      </fill>
      <border>
        <left style="dashed">
          <color rgb="FFFF0000"/>
        </left>
        <right style="dashed">
          <color rgb="FFFF0000"/>
        </right>
        <top style="dashed">
          <color rgb="FFFF0000"/>
        </top>
        <bottom style="dashed">
          <color rgb="FFFF0000"/>
        </bottom>
        <vertical/>
        <horizontal/>
      </border>
    </dxf>
    <dxf>
      <fill>
        <patternFill>
          <bgColor theme="5" tint="0.59996337778862885"/>
        </patternFill>
      </fill>
    </dxf>
    <dxf>
      <fill>
        <patternFill>
          <bgColor theme="5" tint="0.7999816888943144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17145</xdr:rowOff>
    </xdr:from>
    <xdr:to>
      <xdr:col>6</xdr:col>
      <xdr:colOff>600075</xdr:colOff>
      <xdr:row>5</xdr:row>
      <xdr:rowOff>28575</xdr:rowOff>
    </xdr:to>
    <xdr:sp macro="" textlink="">
      <xdr:nvSpPr>
        <xdr:cNvPr id="2" name="TextBox 1">
          <a:extLst>
            <a:ext uri="{FF2B5EF4-FFF2-40B4-BE49-F238E27FC236}">
              <a16:creationId xmlns:a16="http://schemas.microsoft.com/office/drawing/2014/main" id="{9DE1D335-2AF6-400E-83AC-23D4D9AE5B27}"/>
            </a:ext>
          </a:extLst>
        </xdr:cNvPr>
        <xdr:cNvSpPr txBox="1"/>
      </xdr:nvSpPr>
      <xdr:spPr>
        <a:xfrm>
          <a:off x="0" y="245745"/>
          <a:ext cx="8048625" cy="8782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This section will automatically populate based on your reponses in the "Section 3C (Complex Surgery)" tab, which indicates whether all required safe surgery checklist components were read aloud for each patient in the presence of the appropriate personnel at all three time points. Cell C11 tallies</a:t>
          </a:r>
          <a:r>
            <a:rPr lang="en-US" sz="1000" baseline="0"/>
            <a:t> the number of case audits with complete adherence. This number is used as the numerator when calculating the percent adherence in cell E11; the denominator is the 15 or 30 total patient cases audited. </a:t>
          </a:r>
          <a:r>
            <a:rPr lang="en-US" sz="1000">
              <a:solidFill>
                <a:srgbClr val="FF0000"/>
              </a:solidFill>
            </a:rPr>
            <a:t>Please input</a:t>
          </a:r>
          <a:r>
            <a:rPr lang="en-US" sz="1000" baseline="0">
              <a:solidFill>
                <a:srgbClr val="FF0000"/>
              </a:solidFill>
            </a:rPr>
            <a:t> the percent adherence calculated in cell E11</a:t>
          </a:r>
          <a:r>
            <a:rPr lang="en-US" sz="1000">
              <a:solidFill>
                <a:srgbClr val="FF0000"/>
              </a:solidFill>
            </a:rPr>
            <a:t> when</a:t>
          </a:r>
          <a:r>
            <a:rPr lang="en-US" sz="1000" baseline="0">
              <a:solidFill>
                <a:srgbClr val="FF0000"/>
              </a:solidFill>
            </a:rPr>
            <a:t> answering question #8 in</a:t>
          </a:r>
          <a:r>
            <a:rPr lang="en-US" sz="1000">
              <a:solidFill>
                <a:srgbClr val="FF0000"/>
              </a:solidFill>
            </a:rPr>
            <a:t> Section 3C</a:t>
          </a:r>
          <a:r>
            <a:rPr lang="en-US" sz="1000" baseline="0">
              <a:solidFill>
                <a:srgbClr val="FF0000"/>
              </a:solidFill>
            </a:rPr>
            <a:t> </a:t>
          </a:r>
          <a:r>
            <a:rPr lang="en-US" sz="1000">
              <a:solidFill>
                <a:srgbClr val="FF0000"/>
              </a:solidFill>
            </a:rPr>
            <a:t>of</a:t>
          </a:r>
          <a:r>
            <a:rPr lang="en-US" sz="1000" baseline="0">
              <a:solidFill>
                <a:srgbClr val="FF0000"/>
              </a:solidFill>
            </a:rPr>
            <a:t> </a:t>
          </a:r>
          <a:r>
            <a:rPr lang="en-US" sz="1000">
              <a:solidFill>
                <a:srgbClr val="FF0000"/>
              </a:solidFill>
            </a:rPr>
            <a:t>the 2023 Leapfrog</a:t>
          </a:r>
          <a:r>
            <a:rPr lang="en-US" sz="1000" baseline="0">
              <a:solidFill>
                <a:srgbClr val="FF0000"/>
              </a:solidFill>
            </a:rPr>
            <a:t> Hospital</a:t>
          </a:r>
          <a:r>
            <a:rPr lang="en-US" sz="1000">
              <a:solidFill>
                <a:srgbClr val="FF0000"/>
              </a:solidFill>
            </a:rPr>
            <a:t> Survey.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17145</xdr:rowOff>
    </xdr:from>
    <xdr:to>
      <xdr:col>6</xdr:col>
      <xdr:colOff>600075</xdr:colOff>
      <xdr:row>5</xdr:row>
      <xdr:rowOff>28575</xdr:rowOff>
    </xdr:to>
    <xdr:sp macro="" textlink="">
      <xdr:nvSpPr>
        <xdr:cNvPr id="2" name="TextBox 1">
          <a:extLst>
            <a:ext uri="{FF2B5EF4-FFF2-40B4-BE49-F238E27FC236}">
              <a16:creationId xmlns:a16="http://schemas.microsoft.com/office/drawing/2014/main" id="{05346B58-099C-4263-BD08-1B7E73A9430A}"/>
            </a:ext>
          </a:extLst>
        </xdr:cNvPr>
        <xdr:cNvSpPr txBox="1"/>
      </xdr:nvSpPr>
      <xdr:spPr>
        <a:xfrm>
          <a:off x="0" y="245745"/>
          <a:ext cx="804672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This section will automatically populate based on your reponses in the "Section 9D (Outpt.</a:t>
          </a:r>
          <a:r>
            <a:rPr lang="en-US" sz="1000" baseline="0"/>
            <a:t> Procedures</a:t>
          </a:r>
          <a:r>
            <a:rPr lang="en-US" sz="1000"/>
            <a:t>)" tab, which indicates whether all required safe surgery checklist components were read aloud for each patient in the presence of the appropriate personnel at all three time points. Cell C11 tallies</a:t>
          </a:r>
          <a:r>
            <a:rPr lang="en-US" sz="1000" baseline="0"/>
            <a:t> the number of case audits with complete adherence. This number is used as the numerator when calculating the percent adherence in cell E11; the denominator is the 15 or 30 total patient cases audited. </a:t>
          </a:r>
          <a:r>
            <a:rPr lang="en-US" sz="1000">
              <a:solidFill>
                <a:srgbClr val="FF0000"/>
              </a:solidFill>
            </a:rPr>
            <a:t>Please input</a:t>
          </a:r>
          <a:r>
            <a:rPr lang="en-US" sz="1000" baseline="0">
              <a:solidFill>
                <a:srgbClr val="FF0000"/>
              </a:solidFill>
            </a:rPr>
            <a:t> the percent adherence calculated in cell E11</a:t>
          </a:r>
          <a:r>
            <a:rPr lang="en-US" sz="1000">
              <a:solidFill>
                <a:srgbClr val="FF0000"/>
              </a:solidFill>
            </a:rPr>
            <a:t> when</a:t>
          </a:r>
          <a:r>
            <a:rPr lang="en-US" sz="1000" baseline="0">
              <a:solidFill>
                <a:srgbClr val="FF0000"/>
              </a:solidFill>
            </a:rPr>
            <a:t> answering question #12 in</a:t>
          </a:r>
          <a:r>
            <a:rPr lang="en-US" sz="1000">
              <a:solidFill>
                <a:srgbClr val="FF0000"/>
              </a:solidFill>
            </a:rPr>
            <a:t> Section 9D</a:t>
          </a:r>
          <a:r>
            <a:rPr lang="en-US" sz="1000" baseline="0">
              <a:solidFill>
                <a:srgbClr val="FF0000"/>
              </a:solidFill>
            </a:rPr>
            <a:t> </a:t>
          </a:r>
          <a:r>
            <a:rPr lang="en-US" sz="1000">
              <a:solidFill>
                <a:srgbClr val="FF0000"/>
              </a:solidFill>
            </a:rPr>
            <a:t>of</a:t>
          </a:r>
          <a:r>
            <a:rPr lang="en-US" sz="1000" baseline="0">
              <a:solidFill>
                <a:srgbClr val="FF0000"/>
              </a:solidFill>
            </a:rPr>
            <a:t> </a:t>
          </a:r>
          <a:r>
            <a:rPr lang="en-US" sz="1000">
              <a:solidFill>
                <a:srgbClr val="FF0000"/>
              </a:solidFill>
            </a:rPr>
            <a:t>the 2023 Leapfrog</a:t>
          </a:r>
          <a:r>
            <a:rPr lang="en-US" sz="1000" baseline="0">
              <a:solidFill>
                <a:srgbClr val="FF0000"/>
              </a:solidFill>
            </a:rPr>
            <a:t> Hospital</a:t>
          </a:r>
          <a:r>
            <a:rPr lang="en-US" sz="1000">
              <a:solidFill>
                <a:srgbClr val="FF0000"/>
              </a:solidFill>
            </a:rPr>
            <a:t> Survey.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showGridLines="0" topLeftCell="A3" workbookViewId="0">
      <selection activeCell="B10" sqref="B10"/>
    </sheetView>
  </sheetViews>
  <sheetFormatPr defaultColWidth="8.81640625" defaultRowHeight="12.5" x14ac:dyDescent="0.25"/>
  <cols>
    <col min="1" max="1" width="125.1796875" style="9" customWidth="1"/>
    <col min="2" max="16384" width="8.81640625" style="7"/>
  </cols>
  <sheetData>
    <row r="1" spans="1:1" ht="16.149999999999999" customHeight="1" x14ac:dyDescent="0.3">
      <c r="A1" s="6" t="s">
        <v>36</v>
      </c>
    </row>
    <row r="2" spans="1:1" ht="16.899999999999999" customHeight="1" x14ac:dyDescent="0.3">
      <c r="A2" s="6" t="s">
        <v>38</v>
      </c>
    </row>
    <row r="3" spans="1:1" ht="65.25" customHeight="1" x14ac:dyDescent="0.25">
      <c r="A3" s="2" t="s">
        <v>39</v>
      </c>
    </row>
    <row r="4" spans="1:1" ht="63" customHeight="1" x14ac:dyDescent="0.3">
      <c r="A4" s="3" t="s">
        <v>68</v>
      </c>
    </row>
    <row r="6" spans="1:1" ht="13" x14ac:dyDescent="0.3">
      <c r="A6" s="8" t="s">
        <v>40</v>
      </c>
    </row>
    <row r="7" spans="1:1" ht="64.5" customHeight="1" x14ac:dyDescent="0.25">
      <c r="A7" s="2" t="s">
        <v>42</v>
      </c>
    </row>
    <row r="9" spans="1:1" ht="13" x14ac:dyDescent="0.3">
      <c r="A9" s="8" t="s">
        <v>41</v>
      </c>
    </row>
    <row r="10" spans="1:1" ht="192" customHeight="1" x14ac:dyDescent="0.25">
      <c r="A10" s="2" t="s">
        <v>72</v>
      </c>
    </row>
    <row r="13" spans="1:1" x14ac:dyDescent="0.25">
      <c r="A13" s="4" t="s">
        <v>71</v>
      </c>
    </row>
    <row r="14" spans="1:1" x14ac:dyDescent="0.25">
      <c r="A14" s="5"/>
    </row>
    <row r="15" spans="1:1" x14ac:dyDescent="0.25">
      <c r="A15" s="5"/>
    </row>
  </sheetData>
  <sheetProtection algorithmName="SHA-512" hashValue="NtqDyj/efgcgqESEOiLyqH2ak1gHbuIDr7W6p7tH2ZdlGLarZGQLzIai0vz8eo0rV7SNgg+DSiHGaBEBLQ6pdw==" saltValue="xkmPXxd2EdOa3IZ1vJ4i4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BDD1-CB1B-4EF4-AB59-8B37D392B0C9}">
  <dimension ref="A1:AE30"/>
  <sheetViews>
    <sheetView tabSelected="1" workbookViewId="0">
      <selection activeCell="A6" sqref="A6"/>
    </sheetView>
  </sheetViews>
  <sheetFormatPr defaultColWidth="8.81640625" defaultRowHeight="14" x14ac:dyDescent="0.3"/>
  <cols>
    <col min="1" max="1" width="54.54296875" style="1" customWidth="1"/>
    <col min="2" max="2" width="10" style="1" bestFit="1" customWidth="1"/>
    <col min="3" max="3" width="10.54296875" style="1" bestFit="1" customWidth="1"/>
    <col min="4" max="10" width="10" style="1" bestFit="1" customWidth="1"/>
    <col min="11" max="19" width="11" style="1" bestFit="1" customWidth="1"/>
    <col min="20" max="20" width="10" style="1" bestFit="1" customWidth="1"/>
    <col min="21" max="31" width="11" style="1" bestFit="1" customWidth="1"/>
    <col min="32" max="16384" width="8.81640625" style="1"/>
  </cols>
  <sheetData>
    <row r="1" spans="1:31" ht="149.5" customHeight="1" x14ac:dyDescent="0.3">
      <c r="A1" s="51" t="s">
        <v>69</v>
      </c>
      <c r="B1" s="52"/>
      <c r="C1" s="52"/>
      <c r="D1" s="52"/>
      <c r="E1" s="52"/>
      <c r="F1" s="52"/>
      <c r="G1" s="52"/>
      <c r="H1" s="52"/>
      <c r="I1" s="52"/>
      <c r="J1" s="52"/>
      <c r="K1" s="52"/>
      <c r="L1" s="52"/>
      <c r="M1" s="52"/>
      <c r="N1" s="52"/>
      <c r="O1" s="52"/>
      <c r="P1" s="52"/>
    </row>
    <row r="3" spans="1:31" ht="38.5" x14ac:dyDescent="0.3">
      <c r="A3" s="10" t="s">
        <v>66</v>
      </c>
      <c r="B3" s="11" t="str">
        <f>IF(AND(NOT(ISBLANK(B7)), NOT(ISBLANK(B8)),NOT(ISBLANK(B9)), NOT(ISBLANK(B10)), NOT(ISBLANK(B11)), NOT(ISBLANK(B12)), NOT(ISBLANK(B13)), NOT(ISBLANK(B14)), NOT(ISBLANK(B15)), NOT(ISBLANK(B17)), NOT(ISBLANK(B18)), NOT(ISBLANK(B19)), NOT(ISBLANK(B20)), NOT(ISBLANK(B21)), NOT(ISBLANK(B22)), NOT(ISBLANK(B24)), NOT(ISBLANK(B25)), NOT(ISBLANK(B26)), NOT(ISBLANK(B27)), NOT(ISBLANK(B28))), _xlfn.IFNA(IF(MATCH("No", B7:B28, 0), "No", "Yes "), "Yes"), " ")</f>
        <v xml:space="preserve"> </v>
      </c>
      <c r="C3" s="11" t="str">
        <f t="shared" ref="C3:AE3" si="0">IF(AND(NOT(ISBLANK(C7)), NOT(ISBLANK(C8)),NOT(ISBLANK(C9)), NOT(ISBLANK(C10)), NOT(ISBLANK(C11)), NOT(ISBLANK(C12)), NOT(ISBLANK(C13)), NOT(ISBLANK(C14)), NOT(ISBLANK(C15)), NOT(ISBLANK(C17)), NOT(ISBLANK(C18)), NOT(ISBLANK(C19)), NOT(ISBLANK(C20)), NOT(ISBLANK(C21)), NOT(ISBLANK(C22)), NOT(ISBLANK(C24)), NOT(ISBLANK(C25)), NOT(ISBLANK(C26)), NOT(ISBLANK(C27)), NOT(ISBLANK(C28))), _xlfn.IFNA(IF(MATCH("No", C7:C28, 0), "No", "Yes "), "Yes"), " ")</f>
        <v xml:space="preserve"> </v>
      </c>
      <c r="D3" s="11" t="str">
        <f t="shared" si="0"/>
        <v xml:space="preserve"> </v>
      </c>
      <c r="E3" s="11" t="str">
        <f t="shared" si="0"/>
        <v xml:space="preserve"> </v>
      </c>
      <c r="F3" s="11" t="str">
        <f t="shared" si="0"/>
        <v xml:space="preserve"> </v>
      </c>
      <c r="G3" s="11" t="str">
        <f t="shared" si="0"/>
        <v xml:space="preserve"> </v>
      </c>
      <c r="H3" s="11" t="str">
        <f t="shared" si="0"/>
        <v xml:space="preserve"> </v>
      </c>
      <c r="I3" s="11" t="str">
        <f t="shared" si="0"/>
        <v xml:space="preserve"> </v>
      </c>
      <c r="J3" s="11" t="str">
        <f t="shared" si="0"/>
        <v xml:space="preserve"> </v>
      </c>
      <c r="K3" s="11" t="str">
        <f t="shared" si="0"/>
        <v xml:space="preserve"> </v>
      </c>
      <c r="L3" s="11" t="str">
        <f t="shared" si="0"/>
        <v xml:space="preserve"> </v>
      </c>
      <c r="M3" s="11" t="str">
        <f t="shared" si="0"/>
        <v xml:space="preserve"> </v>
      </c>
      <c r="N3" s="11" t="str">
        <f t="shared" si="0"/>
        <v xml:space="preserve"> </v>
      </c>
      <c r="O3" s="11" t="str">
        <f t="shared" si="0"/>
        <v xml:space="preserve"> </v>
      </c>
      <c r="P3" s="11" t="str">
        <f t="shared" si="0"/>
        <v xml:space="preserve"> </v>
      </c>
      <c r="Q3" s="11" t="str">
        <f t="shared" si="0"/>
        <v xml:space="preserve"> </v>
      </c>
      <c r="R3" s="11" t="str">
        <f t="shared" si="0"/>
        <v xml:space="preserve"> </v>
      </c>
      <c r="S3" s="11" t="str">
        <f t="shared" si="0"/>
        <v xml:space="preserve"> </v>
      </c>
      <c r="T3" s="11" t="str">
        <f t="shared" si="0"/>
        <v xml:space="preserve"> </v>
      </c>
      <c r="U3" s="11" t="str">
        <f t="shared" si="0"/>
        <v xml:space="preserve"> </v>
      </c>
      <c r="V3" s="11" t="str">
        <f t="shared" si="0"/>
        <v xml:space="preserve"> </v>
      </c>
      <c r="W3" s="11" t="str">
        <f t="shared" si="0"/>
        <v xml:space="preserve"> </v>
      </c>
      <c r="X3" s="11" t="str">
        <f t="shared" si="0"/>
        <v xml:space="preserve"> </v>
      </c>
      <c r="Y3" s="11" t="str">
        <f t="shared" si="0"/>
        <v xml:space="preserve"> </v>
      </c>
      <c r="Z3" s="11" t="str">
        <f t="shared" si="0"/>
        <v xml:space="preserve"> </v>
      </c>
      <c r="AA3" s="11" t="str">
        <f t="shared" si="0"/>
        <v xml:space="preserve"> </v>
      </c>
      <c r="AB3" s="11" t="str">
        <f t="shared" si="0"/>
        <v xml:space="preserve"> </v>
      </c>
      <c r="AC3" s="11" t="str">
        <f t="shared" si="0"/>
        <v xml:space="preserve"> </v>
      </c>
      <c r="AD3" s="11" t="str">
        <f t="shared" si="0"/>
        <v xml:space="preserve"> </v>
      </c>
      <c r="AE3" s="12" t="str">
        <f t="shared" si="0"/>
        <v xml:space="preserve"> </v>
      </c>
    </row>
    <row r="4" spans="1:31" x14ac:dyDescent="0.3">
      <c r="A4" s="7"/>
      <c r="B4" s="7"/>
      <c r="C4" s="7"/>
      <c r="D4" s="7"/>
      <c r="E4" s="7"/>
      <c r="F4" s="7"/>
      <c r="G4" s="7"/>
      <c r="H4" s="7"/>
      <c r="I4" s="7"/>
      <c r="J4" s="7"/>
      <c r="K4" s="7"/>
      <c r="L4" s="7"/>
      <c r="M4" s="7"/>
      <c r="N4" s="7"/>
      <c r="O4" s="7"/>
      <c r="P4" s="7"/>
    </row>
    <row r="5" spans="1:31" ht="89.25" customHeight="1" x14ac:dyDescent="0.3">
      <c r="A5" s="13" t="s">
        <v>61</v>
      </c>
      <c r="B5" s="14"/>
      <c r="C5" s="14"/>
      <c r="D5" s="14"/>
      <c r="E5" s="14"/>
      <c r="F5" s="14"/>
      <c r="G5" s="14"/>
      <c r="H5" s="14"/>
      <c r="I5" s="14"/>
      <c r="J5" s="14"/>
      <c r="K5" s="14"/>
      <c r="L5" s="14"/>
      <c r="M5" s="14"/>
      <c r="N5" s="14"/>
      <c r="O5" s="14"/>
      <c r="P5" s="14"/>
      <c r="Q5" s="15"/>
      <c r="R5" s="15"/>
      <c r="S5" s="15"/>
      <c r="T5" s="15"/>
      <c r="U5" s="15"/>
      <c r="V5" s="15"/>
      <c r="W5" s="15"/>
      <c r="X5" s="15"/>
      <c r="Y5" s="15"/>
      <c r="Z5" s="15"/>
      <c r="AA5" s="15"/>
      <c r="AB5" s="15"/>
      <c r="AC5" s="15"/>
      <c r="AD5" s="15"/>
      <c r="AE5" s="16"/>
    </row>
    <row r="6" spans="1:31" x14ac:dyDescent="0.3">
      <c r="A6" s="17"/>
      <c r="B6" s="18" t="s">
        <v>0</v>
      </c>
      <c r="C6" s="18" t="s">
        <v>1</v>
      </c>
      <c r="D6" s="18" t="s">
        <v>2</v>
      </c>
      <c r="E6" s="18" t="s">
        <v>3</v>
      </c>
      <c r="F6" s="18" t="s">
        <v>4</v>
      </c>
      <c r="G6" s="18" t="s">
        <v>5</v>
      </c>
      <c r="H6" s="18" t="s">
        <v>6</v>
      </c>
      <c r="I6" s="18" t="s">
        <v>7</v>
      </c>
      <c r="J6" s="18" t="s">
        <v>8</v>
      </c>
      <c r="K6" s="18" t="s">
        <v>9</v>
      </c>
      <c r="L6" s="18" t="s">
        <v>10</v>
      </c>
      <c r="M6" s="18" t="s">
        <v>11</v>
      </c>
      <c r="N6" s="18" t="s">
        <v>12</v>
      </c>
      <c r="O6" s="18" t="s">
        <v>13</v>
      </c>
      <c r="P6" s="19" t="s">
        <v>14</v>
      </c>
      <c r="Q6" s="19" t="s">
        <v>43</v>
      </c>
      <c r="R6" s="19" t="s">
        <v>44</v>
      </c>
      <c r="S6" s="19" t="s">
        <v>45</v>
      </c>
      <c r="T6" s="19" t="s">
        <v>46</v>
      </c>
      <c r="U6" s="19" t="s">
        <v>47</v>
      </c>
      <c r="V6" s="19" t="s">
        <v>57</v>
      </c>
      <c r="W6" s="19" t="s">
        <v>56</v>
      </c>
      <c r="X6" s="19" t="s">
        <v>55</v>
      </c>
      <c r="Y6" s="19" t="s">
        <v>54</v>
      </c>
      <c r="Z6" s="19" t="s">
        <v>53</v>
      </c>
      <c r="AA6" s="19" t="s">
        <v>52</v>
      </c>
      <c r="AB6" s="19" t="s">
        <v>51</v>
      </c>
      <c r="AC6" s="19" t="s">
        <v>50</v>
      </c>
      <c r="AD6" s="19" t="s">
        <v>49</v>
      </c>
      <c r="AE6" s="19" t="s">
        <v>48</v>
      </c>
    </row>
    <row r="7" spans="1:31" x14ac:dyDescent="0.3">
      <c r="A7" s="20" t="s">
        <v>15</v>
      </c>
      <c r="B7" s="21"/>
      <c r="C7" s="22"/>
      <c r="D7" s="21"/>
      <c r="E7" s="22"/>
      <c r="F7" s="21"/>
      <c r="G7" s="22"/>
      <c r="H7" s="21"/>
      <c r="I7" s="22"/>
      <c r="J7" s="21"/>
      <c r="K7" s="22"/>
      <c r="L7" s="21"/>
      <c r="M7" s="22"/>
      <c r="N7" s="21"/>
      <c r="O7" s="22"/>
      <c r="P7" s="21"/>
      <c r="Q7" s="22"/>
      <c r="R7" s="21"/>
      <c r="S7" s="22"/>
      <c r="T7" s="21"/>
      <c r="U7" s="22"/>
      <c r="V7" s="21"/>
      <c r="W7" s="22"/>
      <c r="X7" s="21"/>
      <c r="Y7" s="22"/>
      <c r="Z7" s="21"/>
      <c r="AA7" s="22"/>
      <c r="AB7" s="21"/>
      <c r="AC7" s="22"/>
      <c r="AD7" s="21"/>
      <c r="AE7" s="22"/>
    </row>
    <row r="8" spans="1:31" x14ac:dyDescent="0.3">
      <c r="A8" s="20" t="s">
        <v>35</v>
      </c>
      <c r="B8" s="21"/>
      <c r="C8" s="22"/>
      <c r="D8" s="21"/>
      <c r="E8" s="22"/>
      <c r="F8" s="21"/>
      <c r="G8" s="22"/>
      <c r="H8" s="21"/>
      <c r="I8" s="22"/>
      <c r="J8" s="21"/>
      <c r="K8" s="22"/>
      <c r="L8" s="21"/>
      <c r="M8" s="22"/>
      <c r="N8" s="21"/>
      <c r="O8" s="22"/>
      <c r="P8" s="21"/>
      <c r="Q8" s="22"/>
      <c r="R8" s="21"/>
      <c r="S8" s="22"/>
      <c r="T8" s="21"/>
      <c r="U8" s="22"/>
      <c r="V8" s="21"/>
      <c r="W8" s="22"/>
      <c r="X8" s="21"/>
      <c r="Y8" s="22"/>
      <c r="Z8" s="21"/>
      <c r="AA8" s="22"/>
      <c r="AB8" s="21"/>
      <c r="AC8" s="22"/>
      <c r="AD8" s="21"/>
      <c r="AE8" s="22"/>
    </row>
    <row r="9" spans="1:31" x14ac:dyDescent="0.3">
      <c r="A9" s="20" t="s">
        <v>16</v>
      </c>
      <c r="B9" s="21"/>
      <c r="C9" s="22"/>
      <c r="D9" s="21"/>
      <c r="E9" s="22"/>
      <c r="F9" s="21"/>
      <c r="G9" s="22"/>
      <c r="H9" s="21"/>
      <c r="I9" s="22"/>
      <c r="J9" s="21"/>
      <c r="K9" s="22"/>
      <c r="L9" s="21"/>
      <c r="M9" s="22"/>
      <c r="N9" s="21"/>
      <c r="O9" s="22"/>
      <c r="P9" s="21"/>
      <c r="Q9" s="22"/>
      <c r="R9" s="21"/>
      <c r="S9" s="22"/>
      <c r="T9" s="21"/>
      <c r="U9" s="22"/>
      <c r="V9" s="21"/>
      <c r="W9" s="22"/>
      <c r="X9" s="21"/>
      <c r="Y9" s="22"/>
      <c r="Z9" s="21"/>
      <c r="AA9" s="22"/>
      <c r="AB9" s="21"/>
      <c r="AC9" s="22"/>
      <c r="AD9" s="21"/>
      <c r="AE9" s="22"/>
    </row>
    <row r="10" spans="1:31" x14ac:dyDescent="0.3">
      <c r="A10" s="20" t="s">
        <v>17</v>
      </c>
      <c r="B10" s="21"/>
      <c r="C10" s="22"/>
      <c r="D10" s="21"/>
      <c r="E10" s="22"/>
      <c r="F10" s="21"/>
      <c r="G10" s="22"/>
      <c r="H10" s="21"/>
      <c r="I10" s="22"/>
      <c r="J10" s="21"/>
      <c r="K10" s="22"/>
      <c r="L10" s="21"/>
      <c r="M10" s="22"/>
      <c r="N10" s="21"/>
      <c r="O10" s="22"/>
      <c r="P10" s="21"/>
      <c r="Q10" s="22"/>
      <c r="R10" s="21"/>
      <c r="S10" s="22"/>
      <c r="T10" s="21"/>
      <c r="U10" s="22"/>
      <c r="V10" s="21"/>
      <c r="W10" s="22"/>
      <c r="X10" s="21"/>
      <c r="Y10" s="22"/>
      <c r="Z10" s="21"/>
      <c r="AA10" s="22"/>
      <c r="AB10" s="21"/>
      <c r="AC10" s="22"/>
      <c r="AD10" s="21"/>
      <c r="AE10" s="22"/>
    </row>
    <row r="11" spans="1:31" x14ac:dyDescent="0.3">
      <c r="A11" s="20" t="s">
        <v>18</v>
      </c>
      <c r="B11" s="21"/>
      <c r="C11" s="22"/>
      <c r="D11" s="21"/>
      <c r="E11" s="22"/>
      <c r="F11" s="21"/>
      <c r="G11" s="22"/>
      <c r="H11" s="21"/>
      <c r="I11" s="22"/>
      <c r="J11" s="21"/>
      <c r="K11" s="22"/>
      <c r="L11" s="21"/>
      <c r="M11" s="22"/>
      <c r="N11" s="21"/>
      <c r="O11" s="22"/>
      <c r="P11" s="21"/>
      <c r="Q11" s="22"/>
      <c r="R11" s="21"/>
      <c r="S11" s="22"/>
      <c r="T11" s="21"/>
      <c r="U11" s="22"/>
      <c r="V11" s="21"/>
      <c r="W11" s="22"/>
      <c r="X11" s="21"/>
      <c r="Y11" s="22"/>
      <c r="Z11" s="21"/>
      <c r="AA11" s="22"/>
      <c r="AB11" s="21"/>
      <c r="AC11" s="22"/>
      <c r="AD11" s="21"/>
      <c r="AE11" s="22"/>
    </row>
    <row r="12" spans="1:31" x14ac:dyDescent="0.3">
      <c r="A12" s="20" t="s">
        <v>19</v>
      </c>
      <c r="B12" s="21"/>
      <c r="C12" s="22"/>
      <c r="D12" s="21"/>
      <c r="E12" s="22"/>
      <c r="F12" s="21"/>
      <c r="G12" s="22"/>
      <c r="H12" s="21"/>
      <c r="I12" s="22"/>
      <c r="J12" s="21"/>
      <c r="K12" s="22"/>
      <c r="L12" s="21"/>
      <c r="M12" s="22"/>
      <c r="N12" s="21"/>
      <c r="O12" s="22"/>
      <c r="P12" s="21"/>
      <c r="Q12" s="22"/>
      <c r="R12" s="21"/>
      <c r="S12" s="22"/>
      <c r="T12" s="21"/>
      <c r="U12" s="22"/>
      <c r="V12" s="21"/>
      <c r="W12" s="22"/>
      <c r="X12" s="21"/>
      <c r="Y12" s="22"/>
      <c r="Z12" s="21"/>
      <c r="AA12" s="22"/>
      <c r="AB12" s="21"/>
      <c r="AC12" s="22"/>
      <c r="AD12" s="21"/>
      <c r="AE12" s="22"/>
    </row>
    <row r="13" spans="1:31" x14ac:dyDescent="0.3">
      <c r="A13" s="20" t="s">
        <v>20</v>
      </c>
      <c r="B13" s="21"/>
      <c r="C13" s="22"/>
      <c r="D13" s="21"/>
      <c r="E13" s="22"/>
      <c r="F13" s="21"/>
      <c r="G13" s="22"/>
      <c r="H13" s="21"/>
      <c r="I13" s="22"/>
      <c r="J13" s="21"/>
      <c r="K13" s="22"/>
      <c r="L13" s="21"/>
      <c r="M13" s="22"/>
      <c r="N13" s="21"/>
      <c r="O13" s="22"/>
      <c r="P13" s="21"/>
      <c r="Q13" s="22"/>
      <c r="R13" s="21"/>
      <c r="S13" s="22"/>
      <c r="T13" s="21"/>
      <c r="U13" s="22"/>
      <c r="V13" s="21"/>
      <c r="W13" s="22"/>
      <c r="X13" s="21"/>
      <c r="Y13" s="22"/>
      <c r="Z13" s="21"/>
      <c r="AA13" s="22"/>
      <c r="AB13" s="21"/>
      <c r="AC13" s="22"/>
      <c r="AD13" s="21"/>
      <c r="AE13" s="22"/>
    </row>
    <row r="14" spans="1:31" x14ac:dyDescent="0.3">
      <c r="A14" s="20" t="s">
        <v>60</v>
      </c>
      <c r="B14" s="21"/>
      <c r="C14" s="22"/>
      <c r="D14" s="21"/>
      <c r="E14" s="22"/>
      <c r="F14" s="21"/>
      <c r="G14" s="22"/>
      <c r="H14" s="21"/>
      <c r="I14" s="22"/>
      <c r="J14" s="21"/>
      <c r="K14" s="22"/>
      <c r="L14" s="21"/>
      <c r="M14" s="22"/>
      <c r="N14" s="21"/>
      <c r="O14" s="22"/>
      <c r="P14" s="21"/>
      <c r="Q14" s="22"/>
      <c r="R14" s="21"/>
      <c r="S14" s="22"/>
      <c r="T14" s="21"/>
      <c r="U14" s="22"/>
      <c r="V14" s="21"/>
      <c r="W14" s="22"/>
      <c r="X14" s="21"/>
      <c r="Y14" s="22"/>
      <c r="Z14" s="21"/>
      <c r="AA14" s="22"/>
      <c r="AB14" s="21"/>
      <c r="AC14" s="22"/>
      <c r="AD14" s="21"/>
      <c r="AE14" s="22"/>
    </row>
    <row r="15" spans="1:31" x14ac:dyDescent="0.3">
      <c r="A15" s="20" t="s">
        <v>34</v>
      </c>
      <c r="B15" s="21"/>
      <c r="C15" s="22"/>
      <c r="D15" s="21"/>
      <c r="E15" s="22"/>
      <c r="F15" s="21"/>
      <c r="G15" s="22"/>
      <c r="H15" s="21"/>
      <c r="I15" s="22"/>
      <c r="J15" s="21"/>
      <c r="K15" s="22"/>
      <c r="L15" s="21"/>
      <c r="M15" s="22"/>
      <c r="N15" s="21"/>
      <c r="O15" s="22"/>
      <c r="P15" s="21"/>
      <c r="Q15" s="22"/>
      <c r="R15" s="21"/>
      <c r="S15" s="22"/>
      <c r="T15" s="21"/>
      <c r="U15" s="22"/>
      <c r="V15" s="21"/>
      <c r="W15" s="22"/>
      <c r="X15" s="21"/>
      <c r="Y15" s="22"/>
      <c r="Z15" s="21"/>
      <c r="AA15" s="22"/>
      <c r="AB15" s="21"/>
      <c r="AC15" s="22"/>
      <c r="AD15" s="21"/>
      <c r="AE15" s="22"/>
    </row>
    <row r="16" spans="1:31" ht="63.5" x14ac:dyDescent="0.3">
      <c r="A16" s="13" t="s">
        <v>62</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1:31" x14ac:dyDescent="0.3">
      <c r="A17" s="23" t="s">
        <v>22</v>
      </c>
      <c r="B17" s="24"/>
      <c r="C17" s="25"/>
      <c r="D17" s="24"/>
      <c r="E17" s="25"/>
      <c r="F17" s="24"/>
      <c r="G17" s="25"/>
      <c r="H17" s="24"/>
      <c r="I17" s="25"/>
      <c r="J17" s="24"/>
      <c r="K17" s="25"/>
      <c r="L17" s="24"/>
      <c r="M17" s="25"/>
      <c r="N17" s="24"/>
      <c r="O17" s="25"/>
      <c r="P17" s="24"/>
      <c r="Q17" s="25"/>
      <c r="R17" s="24"/>
      <c r="S17" s="25"/>
      <c r="T17" s="24"/>
      <c r="U17" s="25"/>
      <c r="V17" s="24"/>
      <c r="W17" s="25"/>
      <c r="X17" s="24"/>
      <c r="Y17" s="25"/>
      <c r="Z17" s="24"/>
      <c r="AA17" s="25"/>
      <c r="AB17" s="24"/>
      <c r="AC17" s="25"/>
      <c r="AD17" s="24"/>
      <c r="AE17" s="25"/>
    </row>
    <row r="18" spans="1:31" ht="26" x14ac:dyDescent="0.3">
      <c r="A18" s="23" t="s">
        <v>23</v>
      </c>
      <c r="B18" s="24"/>
      <c r="C18" s="25"/>
      <c r="D18" s="24"/>
      <c r="E18" s="25"/>
      <c r="F18" s="24"/>
      <c r="G18" s="25"/>
      <c r="H18" s="24"/>
      <c r="I18" s="25"/>
      <c r="J18" s="24"/>
      <c r="K18" s="25"/>
      <c r="L18" s="24"/>
      <c r="M18" s="25"/>
      <c r="N18" s="24"/>
      <c r="O18" s="25"/>
      <c r="P18" s="24"/>
      <c r="Q18" s="25"/>
      <c r="R18" s="24"/>
      <c r="S18" s="25"/>
      <c r="T18" s="24"/>
      <c r="U18" s="25"/>
      <c r="V18" s="24"/>
      <c r="W18" s="25"/>
      <c r="X18" s="24"/>
      <c r="Y18" s="25"/>
      <c r="Z18" s="24"/>
      <c r="AA18" s="25"/>
      <c r="AB18" s="24"/>
      <c r="AC18" s="25"/>
      <c r="AD18" s="24"/>
      <c r="AE18" s="25"/>
    </row>
    <row r="19" spans="1:31" x14ac:dyDescent="0.3">
      <c r="A19" s="23" t="s">
        <v>24</v>
      </c>
      <c r="B19" s="24"/>
      <c r="C19" s="25"/>
      <c r="D19" s="24"/>
      <c r="E19" s="25"/>
      <c r="F19" s="24"/>
      <c r="G19" s="25"/>
      <c r="H19" s="24"/>
      <c r="I19" s="25"/>
      <c r="J19" s="24"/>
      <c r="K19" s="25"/>
      <c r="L19" s="24"/>
      <c r="M19" s="25"/>
      <c r="N19" s="24"/>
      <c r="O19" s="25"/>
      <c r="P19" s="24"/>
      <c r="Q19" s="25"/>
      <c r="R19" s="24"/>
      <c r="S19" s="25"/>
      <c r="T19" s="24"/>
      <c r="U19" s="25"/>
      <c r="V19" s="24"/>
      <c r="W19" s="25"/>
      <c r="X19" s="24"/>
      <c r="Y19" s="25"/>
      <c r="Z19" s="24"/>
      <c r="AA19" s="25"/>
      <c r="AB19" s="24"/>
      <c r="AC19" s="25"/>
      <c r="AD19" s="24"/>
      <c r="AE19" s="25"/>
    </row>
    <row r="20" spans="1:31" ht="26" x14ac:dyDescent="0.3">
      <c r="A20" s="23" t="s">
        <v>25</v>
      </c>
      <c r="B20" s="24"/>
      <c r="C20" s="25"/>
      <c r="D20" s="24"/>
      <c r="E20" s="25"/>
      <c r="F20" s="24"/>
      <c r="G20" s="25"/>
      <c r="H20" s="24"/>
      <c r="I20" s="25"/>
      <c r="J20" s="24"/>
      <c r="K20" s="25"/>
      <c r="L20" s="24"/>
      <c r="M20" s="25"/>
      <c r="N20" s="24"/>
      <c r="O20" s="25"/>
      <c r="P20" s="24"/>
      <c r="Q20" s="25"/>
      <c r="R20" s="24"/>
      <c r="S20" s="25"/>
      <c r="T20" s="24"/>
      <c r="U20" s="25"/>
      <c r="V20" s="24"/>
      <c r="W20" s="25"/>
      <c r="X20" s="24"/>
      <c r="Y20" s="25"/>
      <c r="Z20" s="24"/>
      <c r="AA20" s="25"/>
      <c r="AB20" s="24"/>
      <c r="AC20" s="25"/>
      <c r="AD20" s="24"/>
      <c r="AE20" s="25"/>
    </row>
    <row r="21" spans="1:31" x14ac:dyDescent="0.3">
      <c r="A21" s="23" t="s">
        <v>26</v>
      </c>
      <c r="B21" s="24"/>
      <c r="C21" s="25"/>
      <c r="D21" s="24"/>
      <c r="E21" s="25"/>
      <c r="F21" s="24"/>
      <c r="G21" s="25"/>
      <c r="H21" s="24"/>
      <c r="I21" s="25"/>
      <c r="J21" s="24"/>
      <c r="K21" s="25"/>
      <c r="L21" s="24"/>
      <c r="M21" s="25"/>
      <c r="N21" s="24"/>
      <c r="O21" s="25"/>
      <c r="P21" s="24"/>
      <c r="Q21" s="25"/>
      <c r="R21" s="24"/>
      <c r="S21" s="25"/>
      <c r="T21" s="24"/>
      <c r="U21" s="25"/>
      <c r="V21" s="24"/>
      <c r="W21" s="25"/>
      <c r="X21" s="24"/>
      <c r="Y21" s="25"/>
      <c r="Z21" s="24"/>
      <c r="AA21" s="25"/>
      <c r="AB21" s="24"/>
      <c r="AC21" s="25"/>
      <c r="AD21" s="24"/>
      <c r="AE21" s="25"/>
    </row>
    <row r="22" spans="1:31" x14ac:dyDescent="0.3">
      <c r="A22" s="23" t="s">
        <v>27</v>
      </c>
      <c r="B22" s="24"/>
      <c r="C22" s="25"/>
      <c r="D22" s="24"/>
      <c r="E22" s="25"/>
      <c r="F22" s="24"/>
      <c r="G22" s="25"/>
      <c r="H22" s="24"/>
      <c r="I22" s="25"/>
      <c r="J22" s="24"/>
      <c r="K22" s="25"/>
      <c r="L22" s="24"/>
      <c r="M22" s="25"/>
      <c r="N22" s="24"/>
      <c r="O22" s="25"/>
      <c r="P22" s="24"/>
      <c r="Q22" s="25"/>
      <c r="R22" s="24"/>
      <c r="S22" s="25"/>
      <c r="T22" s="24"/>
      <c r="U22" s="25"/>
      <c r="V22" s="24"/>
      <c r="W22" s="25"/>
      <c r="X22" s="24"/>
      <c r="Y22" s="25"/>
      <c r="Z22" s="24"/>
      <c r="AA22" s="25"/>
      <c r="AB22" s="24"/>
      <c r="AC22" s="25"/>
      <c r="AD22" s="24"/>
      <c r="AE22" s="25"/>
    </row>
    <row r="23" spans="1:31" ht="63.5" x14ac:dyDescent="0.3">
      <c r="A23" s="13" t="s">
        <v>63</v>
      </c>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x14ac:dyDescent="0.3">
      <c r="A24" s="23" t="s">
        <v>28</v>
      </c>
      <c r="B24" s="26"/>
      <c r="C24" s="27"/>
      <c r="D24" s="26"/>
      <c r="E24" s="27"/>
      <c r="F24" s="26"/>
      <c r="G24" s="27"/>
      <c r="H24" s="26"/>
      <c r="I24" s="27"/>
      <c r="J24" s="26"/>
      <c r="K24" s="27"/>
      <c r="L24" s="26"/>
      <c r="M24" s="27"/>
      <c r="N24" s="26"/>
      <c r="O24" s="27"/>
      <c r="P24" s="26"/>
      <c r="Q24" s="27"/>
      <c r="R24" s="26"/>
      <c r="S24" s="27"/>
      <c r="T24" s="26"/>
      <c r="U24" s="27"/>
      <c r="V24" s="26"/>
      <c r="W24" s="27"/>
      <c r="X24" s="26"/>
      <c r="Y24" s="27"/>
      <c r="Z24" s="26"/>
      <c r="AA24" s="27"/>
      <c r="AB24" s="26"/>
      <c r="AC24" s="27"/>
      <c r="AD24" s="26"/>
      <c r="AE24" s="27"/>
    </row>
    <row r="25" spans="1:31" x14ac:dyDescent="0.3">
      <c r="A25" s="23" t="s">
        <v>29</v>
      </c>
      <c r="B25" s="26"/>
      <c r="C25" s="27"/>
      <c r="D25" s="26"/>
      <c r="E25" s="27"/>
      <c r="F25" s="26"/>
      <c r="G25" s="27"/>
      <c r="H25" s="26"/>
      <c r="I25" s="27"/>
      <c r="J25" s="26"/>
      <c r="K25" s="27"/>
      <c r="L25" s="26"/>
      <c r="M25" s="27"/>
      <c r="N25" s="26"/>
      <c r="O25" s="27"/>
      <c r="P25" s="26"/>
      <c r="Q25" s="27"/>
      <c r="R25" s="26"/>
      <c r="S25" s="27"/>
      <c r="T25" s="26"/>
      <c r="U25" s="27"/>
      <c r="V25" s="26"/>
      <c r="W25" s="27"/>
      <c r="X25" s="26"/>
      <c r="Y25" s="27"/>
      <c r="Z25" s="26"/>
      <c r="AA25" s="27"/>
      <c r="AB25" s="26"/>
      <c r="AC25" s="27"/>
      <c r="AD25" s="26"/>
      <c r="AE25" s="27"/>
    </row>
    <row r="26" spans="1:31" x14ac:dyDescent="0.3">
      <c r="A26" s="23" t="s">
        <v>30</v>
      </c>
      <c r="B26" s="26"/>
      <c r="C26" s="27"/>
      <c r="D26" s="26"/>
      <c r="E26" s="27"/>
      <c r="F26" s="26"/>
      <c r="G26" s="27"/>
      <c r="H26" s="26"/>
      <c r="I26" s="27"/>
      <c r="J26" s="26"/>
      <c r="K26" s="27"/>
      <c r="L26" s="26"/>
      <c r="M26" s="27"/>
      <c r="N26" s="26"/>
      <c r="O26" s="27"/>
      <c r="P26" s="26"/>
      <c r="Q26" s="27"/>
      <c r="R26" s="26"/>
      <c r="S26" s="27"/>
      <c r="T26" s="26"/>
      <c r="U26" s="27"/>
      <c r="V26" s="26"/>
      <c r="W26" s="27"/>
      <c r="X26" s="26"/>
      <c r="Y26" s="27"/>
      <c r="Z26" s="26"/>
      <c r="AA26" s="27"/>
      <c r="AB26" s="26"/>
      <c r="AC26" s="27"/>
      <c r="AD26" s="26"/>
      <c r="AE26" s="27"/>
    </row>
    <row r="27" spans="1:31" x14ac:dyDescent="0.3">
      <c r="A27" s="23" t="s">
        <v>31</v>
      </c>
      <c r="B27" s="26"/>
      <c r="C27" s="27"/>
      <c r="D27" s="26"/>
      <c r="E27" s="27"/>
      <c r="F27" s="26"/>
      <c r="G27" s="27"/>
      <c r="H27" s="26"/>
      <c r="I27" s="27"/>
      <c r="J27" s="26"/>
      <c r="K27" s="27"/>
      <c r="L27" s="26"/>
      <c r="M27" s="27"/>
      <c r="N27" s="26"/>
      <c r="O27" s="27"/>
      <c r="P27" s="26"/>
      <c r="Q27" s="27"/>
      <c r="R27" s="26"/>
      <c r="S27" s="27"/>
      <c r="T27" s="26"/>
      <c r="U27" s="27"/>
      <c r="V27" s="26"/>
      <c r="W27" s="27"/>
      <c r="X27" s="26"/>
      <c r="Y27" s="27"/>
      <c r="Z27" s="26"/>
      <c r="AA27" s="27"/>
      <c r="AB27" s="26"/>
      <c r="AC27" s="27"/>
      <c r="AD27" s="26"/>
      <c r="AE27" s="27"/>
    </row>
    <row r="28" spans="1:31" x14ac:dyDescent="0.3">
      <c r="A28" s="23" t="s">
        <v>32</v>
      </c>
      <c r="B28" s="26"/>
      <c r="C28" s="27"/>
      <c r="D28" s="26"/>
      <c r="E28" s="27"/>
      <c r="F28" s="26"/>
      <c r="G28" s="27"/>
      <c r="H28" s="26"/>
      <c r="I28" s="27"/>
      <c r="J28" s="26"/>
      <c r="K28" s="27"/>
      <c r="L28" s="26"/>
      <c r="M28" s="27"/>
      <c r="N28" s="26"/>
      <c r="O28" s="27"/>
      <c r="P28" s="26"/>
      <c r="Q28" s="27"/>
      <c r="R28" s="26"/>
      <c r="S28" s="27"/>
      <c r="T28" s="26"/>
      <c r="U28" s="27"/>
      <c r="V28" s="26"/>
      <c r="W28" s="27"/>
      <c r="X28" s="26"/>
      <c r="Y28" s="27"/>
      <c r="Z28" s="26"/>
      <c r="AA28" s="27"/>
      <c r="AB28" s="26"/>
      <c r="AC28" s="27"/>
      <c r="AD28" s="26"/>
      <c r="AE28" s="27"/>
    </row>
    <row r="30" spans="1:31" x14ac:dyDescent="0.3">
      <c r="A30" s="5"/>
    </row>
  </sheetData>
  <sheetProtection algorithmName="SHA-512" hashValue="Bb7K4pyKb79SorWdYTd1kAtSoYBrtHayQ5x+pS7nB8bN5WPzbsvkYSWK9ZOFZDJ66TxcCtwTqNr6W9GO4cDdpQ==" saltValue="kOQZgPdbYFNv9nXJAps4Ow==" spinCount="100000" sheet="1" objects="1" scenarios="1"/>
  <mergeCells count="1">
    <mergeCell ref="A1:P1"/>
  </mergeCells>
  <conditionalFormatting sqref="B3:AE3">
    <cfRule type="containsBlanks" dxfId="18" priority="1">
      <formula>LEN(TRIM(B3))=0</formula>
    </cfRule>
    <cfRule type="containsBlanks" dxfId="17" priority="2">
      <formula>LEN(TRIM(B3))=0</formula>
    </cfRule>
  </conditionalFormatting>
  <dataValidations count="3">
    <dataValidation type="list" allowBlank="1" showInputMessage="1" showErrorMessage="1" sqref="B20:AE21 B11:AE13 B7:AE9 B17:AE18 B24:AE25 B27:AE28" xr:uid="{5CDD915E-4DBE-4913-BAE9-58176F8593EA}">
      <formula1>"Yes,No"</formula1>
    </dataValidation>
    <dataValidation type="list" allowBlank="1" showInputMessage="1" showErrorMessage="1" sqref="B22:AE22 B14:AE15 B19:AE19 B26:AE26" xr:uid="{80BE20E1-8AA2-4132-90D6-A550879F1621}">
      <formula1>"Yes,No,N/A"</formula1>
    </dataValidation>
    <dataValidation type="list" allowBlank="1" showInputMessage="1" showErrorMessage="1" sqref="B10:AE10" xr:uid="{82908006-F99E-4C0E-80CE-DCBBC39A28C1}">
      <formula1>"Yes, No, 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F1A59-E938-41AB-BEE6-25816F2164D6}">
  <dimension ref="A1:G47"/>
  <sheetViews>
    <sheetView showGridLines="0" workbookViewId="0">
      <selection activeCell="E31" sqref="E31"/>
    </sheetView>
  </sheetViews>
  <sheetFormatPr defaultColWidth="8.81640625" defaultRowHeight="12.5" x14ac:dyDescent="0.25"/>
  <cols>
    <col min="1" max="1" width="8.81640625" style="7" customWidth="1"/>
    <col min="2" max="2" width="8.1796875" style="7" customWidth="1"/>
    <col min="3" max="3" width="25.26953125" style="7" bestFit="1" customWidth="1"/>
    <col min="4" max="4" width="18.26953125" style="7" customWidth="1"/>
    <col min="5" max="5" width="36.453125" style="7" customWidth="1"/>
    <col min="6" max="6" width="17.1796875" style="7" customWidth="1"/>
    <col min="7" max="7" width="17.26953125" style="7" customWidth="1"/>
    <col min="8" max="8" width="24.453125" style="7" customWidth="1"/>
    <col min="9" max="9" width="11.453125" style="7" customWidth="1"/>
    <col min="10" max="10" width="25.1796875" style="7" bestFit="1" customWidth="1"/>
    <col min="11" max="16384" width="8.81640625" style="7"/>
  </cols>
  <sheetData>
    <row r="1" spans="1:7" ht="22.9" customHeight="1" x14ac:dyDescent="0.3">
      <c r="A1" s="31" t="s">
        <v>37</v>
      </c>
    </row>
    <row r="5" spans="1:7" ht="34" customHeight="1" x14ac:dyDescent="0.25"/>
    <row r="6" spans="1:7" ht="13" thickBot="1" x14ac:dyDescent="0.3"/>
    <row r="7" spans="1:7" s="5" customFormat="1" ht="13.75" hidden="1" customHeight="1" thickBot="1" x14ac:dyDescent="0.35">
      <c r="B7" s="32"/>
      <c r="C7" s="7"/>
      <c r="D7" s="32"/>
      <c r="E7" s="33"/>
      <c r="F7" s="32"/>
      <c r="G7" s="34"/>
    </row>
    <row r="8" spans="1:7" s="5" customFormat="1" ht="26.5" thickBot="1" x14ac:dyDescent="0.35">
      <c r="C8" s="35" t="s">
        <v>33</v>
      </c>
      <c r="E8" s="36" t="s">
        <v>58</v>
      </c>
    </row>
    <row r="9" spans="1:7" s="5" customFormat="1" hidden="1" x14ac:dyDescent="0.25"/>
    <row r="10" spans="1:7" s="5" customFormat="1" ht="13" thickBot="1" x14ac:dyDescent="0.3"/>
    <row r="11" spans="1:7" s="5" customFormat="1" ht="13.5" thickBot="1" x14ac:dyDescent="0.35">
      <c r="C11" s="37">
        <f>COUNTIF(C16:C345,"Yes")</f>
        <v>0</v>
      </c>
      <c r="E11" s="38" t="str">
        <f>IF((OR($C$14=15, $C$14=30)), IF(ROUND(($C$12/C14)*100,0)&gt;=90,"90%-100%",IF(ROUND(($C$12/C14)*100,0)&gt;=75,"75%-89%",IF(ROUND(($C$12/C14)*100,0)&gt;=50,"50%-74%",IF(ROUND(($C$12/C14)*100,0)&lt;50,"Less than 50%", "Error")))), " Complete the appropriate # of audits")</f>
        <v xml:space="preserve"> Complete the appropriate # of audits</v>
      </c>
      <c r="F11" s="39"/>
    </row>
    <row r="12" spans="1:7" s="5" customFormat="1" ht="12" customHeight="1" x14ac:dyDescent="0.3">
      <c r="C12" s="40">
        <f>COUNTIF(C16:C45, "Yes")</f>
        <v>0</v>
      </c>
      <c r="E12" s="41"/>
    </row>
    <row r="13" spans="1:7" s="5" customFormat="1" ht="16.75" customHeight="1" x14ac:dyDescent="0.3">
      <c r="A13" s="42"/>
      <c r="C13" s="40">
        <f>COUNTIF(C16:C45, "No")</f>
        <v>0</v>
      </c>
      <c r="F13" s="43"/>
      <c r="G13" s="41"/>
    </row>
    <row r="14" spans="1:7" s="5" customFormat="1" ht="14.5" customHeight="1" x14ac:dyDescent="0.25">
      <c r="C14" s="40">
        <f>SUM(C12:C13)</f>
        <v>0</v>
      </c>
    </row>
    <row r="15" spans="1:7" s="5" customFormat="1" ht="165" x14ac:dyDescent="0.3">
      <c r="A15" s="28"/>
      <c r="B15" s="28" t="s">
        <v>21</v>
      </c>
      <c r="C15" s="44" t="s">
        <v>64</v>
      </c>
      <c r="F15" s="45"/>
    </row>
    <row r="16" spans="1:7" s="47" customFormat="1" ht="13" x14ac:dyDescent="0.3">
      <c r="A16" s="29"/>
      <c r="B16" s="29">
        <v>1</v>
      </c>
      <c r="C16" s="46" t="str">
        <f>'Section 3C (Complex Surgery)'!B3</f>
        <v xml:space="preserve"> </v>
      </c>
      <c r="F16" s="43"/>
      <c r="G16" s="5"/>
    </row>
    <row r="17" spans="1:7" s="5" customFormat="1" ht="13" x14ac:dyDescent="0.3">
      <c r="A17" s="30"/>
      <c r="B17" s="30">
        <v>2</v>
      </c>
      <c r="C17" s="46" t="str">
        <f>'Section 3C (Complex Surgery)'!C3</f>
        <v xml:space="preserve"> </v>
      </c>
      <c r="D17" s="47"/>
      <c r="F17" s="43"/>
    </row>
    <row r="18" spans="1:7" s="5" customFormat="1" ht="13" x14ac:dyDescent="0.3">
      <c r="A18" s="30"/>
      <c r="B18" s="30">
        <v>3</v>
      </c>
      <c r="C18" s="46" t="str">
        <f>'Section 3C (Complex Surgery)'!D3</f>
        <v xml:space="preserve"> </v>
      </c>
      <c r="D18" s="47"/>
      <c r="F18" s="43"/>
    </row>
    <row r="19" spans="1:7" s="5" customFormat="1" ht="13" x14ac:dyDescent="0.3">
      <c r="A19" s="30"/>
      <c r="B19" s="30">
        <v>4</v>
      </c>
      <c r="C19" s="46" t="str">
        <f>'Section 3C (Complex Surgery)'!E3</f>
        <v xml:space="preserve"> </v>
      </c>
      <c r="D19" s="47"/>
      <c r="F19" s="43"/>
    </row>
    <row r="20" spans="1:7" s="5" customFormat="1" ht="13" x14ac:dyDescent="0.3">
      <c r="A20" s="30"/>
      <c r="B20" s="30">
        <v>5</v>
      </c>
      <c r="C20" s="46" t="str">
        <f>'Section 3C (Complex Surgery)'!F3</f>
        <v xml:space="preserve"> </v>
      </c>
      <c r="D20" s="47"/>
      <c r="F20" s="43"/>
    </row>
    <row r="21" spans="1:7" s="5" customFormat="1" ht="13" x14ac:dyDescent="0.3">
      <c r="A21" s="30"/>
      <c r="B21" s="30">
        <v>6</v>
      </c>
      <c r="C21" s="46" t="str">
        <f>'Section 3C (Complex Surgery)'!G3</f>
        <v xml:space="preserve"> </v>
      </c>
      <c r="D21" s="47"/>
      <c r="F21" s="43"/>
    </row>
    <row r="22" spans="1:7" s="5" customFormat="1" ht="13" x14ac:dyDescent="0.3">
      <c r="A22" s="30"/>
      <c r="B22" s="30">
        <v>7</v>
      </c>
      <c r="C22" s="46" t="str">
        <f>'Section 3C (Complex Surgery)'!H3</f>
        <v xml:space="preserve"> </v>
      </c>
      <c r="D22" s="47"/>
      <c r="F22" s="43"/>
    </row>
    <row r="23" spans="1:7" s="5" customFormat="1" ht="13" x14ac:dyDescent="0.3">
      <c r="A23" s="30"/>
      <c r="B23" s="30">
        <v>8</v>
      </c>
      <c r="C23" s="46" t="str">
        <f>'Section 3C (Complex Surgery)'!I3</f>
        <v xml:space="preserve"> </v>
      </c>
      <c r="D23" s="47"/>
      <c r="F23" s="43"/>
    </row>
    <row r="24" spans="1:7" s="5" customFormat="1" ht="13" x14ac:dyDescent="0.3">
      <c r="A24" s="30"/>
      <c r="B24" s="30">
        <v>9</v>
      </c>
      <c r="C24" s="46" t="str">
        <f>'Section 3C (Complex Surgery)'!J3</f>
        <v xml:space="preserve"> </v>
      </c>
      <c r="D24" s="47"/>
      <c r="F24" s="43"/>
    </row>
    <row r="25" spans="1:7" s="5" customFormat="1" ht="13" x14ac:dyDescent="0.3">
      <c r="A25" s="30"/>
      <c r="B25" s="30">
        <v>10</v>
      </c>
      <c r="C25" s="46" t="str">
        <f>'Section 3C (Complex Surgery)'!K3</f>
        <v xml:space="preserve"> </v>
      </c>
      <c r="D25" s="47"/>
      <c r="F25" s="43"/>
    </row>
    <row r="26" spans="1:7" s="5" customFormat="1" ht="13" x14ac:dyDescent="0.3">
      <c r="A26" s="30"/>
      <c r="B26" s="30">
        <v>11</v>
      </c>
      <c r="C26" s="46" t="str">
        <f>'Section 3C (Complex Surgery)'!L3</f>
        <v xml:space="preserve"> </v>
      </c>
      <c r="D26" s="47"/>
      <c r="F26" s="43"/>
      <c r="G26" s="48"/>
    </row>
    <row r="27" spans="1:7" s="5" customFormat="1" ht="13" x14ac:dyDescent="0.3">
      <c r="A27" s="30"/>
      <c r="B27" s="30">
        <v>12</v>
      </c>
      <c r="C27" s="46" t="str">
        <f>'Section 3C (Complex Surgery)'!M3</f>
        <v xml:space="preserve"> </v>
      </c>
      <c r="D27" s="47"/>
      <c r="F27" s="43"/>
      <c r="G27" s="48"/>
    </row>
    <row r="28" spans="1:7" s="5" customFormat="1" ht="13" x14ac:dyDescent="0.3">
      <c r="A28" s="30"/>
      <c r="B28" s="30">
        <v>13</v>
      </c>
      <c r="C28" s="46" t="str">
        <f>'Section 3C (Complex Surgery)'!N3</f>
        <v xml:space="preserve"> </v>
      </c>
      <c r="D28" s="47"/>
      <c r="F28" s="43"/>
      <c r="G28" s="48"/>
    </row>
    <row r="29" spans="1:7" s="5" customFormat="1" ht="13" x14ac:dyDescent="0.3">
      <c r="A29" s="30"/>
      <c r="B29" s="30">
        <v>14</v>
      </c>
      <c r="C29" s="46" t="str">
        <f>'Section 3C (Complex Surgery)'!O3</f>
        <v xml:space="preserve"> </v>
      </c>
      <c r="D29" s="47"/>
      <c r="F29" s="43"/>
      <c r="G29" s="48"/>
    </row>
    <row r="30" spans="1:7" s="5" customFormat="1" ht="13" x14ac:dyDescent="0.3">
      <c r="A30" s="30"/>
      <c r="B30" s="30">
        <v>15</v>
      </c>
      <c r="C30" s="46" t="str">
        <f>'Section 3C (Complex Surgery)'!P3</f>
        <v xml:space="preserve"> </v>
      </c>
      <c r="D30" s="47"/>
      <c r="F30" s="43"/>
      <c r="G30" s="48"/>
    </row>
    <row r="31" spans="1:7" x14ac:dyDescent="0.25">
      <c r="B31" s="30">
        <v>16</v>
      </c>
      <c r="C31" s="46" t="str">
        <f>'Section 3C (Complex Surgery)'!Q3</f>
        <v xml:space="preserve"> </v>
      </c>
    </row>
    <row r="32" spans="1:7" x14ac:dyDescent="0.25">
      <c r="B32" s="30">
        <v>17</v>
      </c>
      <c r="C32" s="46" t="str">
        <f>'Section 3C (Complex Surgery)'!R3</f>
        <v xml:space="preserve"> </v>
      </c>
    </row>
    <row r="33" spans="1:3" x14ac:dyDescent="0.25">
      <c r="B33" s="30">
        <v>18</v>
      </c>
      <c r="C33" s="46" t="str">
        <f>'Section 3C (Complex Surgery)'!S3</f>
        <v xml:space="preserve"> </v>
      </c>
    </row>
    <row r="34" spans="1:3" x14ac:dyDescent="0.25">
      <c r="B34" s="30">
        <v>19</v>
      </c>
      <c r="C34" s="46" t="str">
        <f>'Section 3C (Complex Surgery)'!T3</f>
        <v xml:space="preserve"> </v>
      </c>
    </row>
    <row r="35" spans="1:3" x14ac:dyDescent="0.25">
      <c r="B35" s="30">
        <v>20</v>
      </c>
      <c r="C35" s="46" t="str">
        <f>'Section 3C (Complex Surgery)'!U3</f>
        <v xml:space="preserve"> </v>
      </c>
    </row>
    <row r="36" spans="1:3" x14ac:dyDescent="0.25">
      <c r="B36" s="30">
        <v>21</v>
      </c>
      <c r="C36" s="46" t="str">
        <f>'Section 3C (Complex Surgery)'!V3</f>
        <v xml:space="preserve"> </v>
      </c>
    </row>
    <row r="37" spans="1:3" x14ac:dyDescent="0.25">
      <c r="B37" s="30">
        <v>22</v>
      </c>
      <c r="C37" s="46" t="str">
        <f>'Section 3C (Complex Surgery)'!W3</f>
        <v xml:space="preserve"> </v>
      </c>
    </row>
    <row r="38" spans="1:3" x14ac:dyDescent="0.25">
      <c r="B38" s="30">
        <v>23</v>
      </c>
      <c r="C38" s="46" t="str">
        <f>'Section 3C (Complex Surgery)'!X3</f>
        <v xml:space="preserve"> </v>
      </c>
    </row>
    <row r="39" spans="1:3" x14ac:dyDescent="0.25">
      <c r="B39" s="30">
        <v>24</v>
      </c>
      <c r="C39" s="46" t="str">
        <f>'Section 3C (Complex Surgery)'!Y3</f>
        <v xml:space="preserve"> </v>
      </c>
    </row>
    <row r="40" spans="1:3" x14ac:dyDescent="0.25">
      <c r="B40" s="30">
        <v>25</v>
      </c>
      <c r="C40" s="46" t="str">
        <f>'Section 3C (Complex Surgery)'!Z3</f>
        <v xml:space="preserve"> </v>
      </c>
    </row>
    <row r="41" spans="1:3" x14ac:dyDescent="0.25">
      <c r="B41" s="30">
        <v>26</v>
      </c>
      <c r="C41" s="46" t="str">
        <f>'Section 3C (Complex Surgery)'!AA3</f>
        <v xml:space="preserve"> </v>
      </c>
    </row>
    <row r="42" spans="1:3" x14ac:dyDescent="0.25">
      <c r="B42" s="30">
        <v>27</v>
      </c>
      <c r="C42" s="46" t="str">
        <f>'Section 3C (Complex Surgery)'!AB3</f>
        <v xml:space="preserve"> </v>
      </c>
    </row>
    <row r="43" spans="1:3" x14ac:dyDescent="0.25">
      <c r="B43" s="30">
        <v>28</v>
      </c>
      <c r="C43" s="46" t="str">
        <f>'Section 3C (Complex Surgery)'!AC3</f>
        <v xml:space="preserve"> </v>
      </c>
    </row>
    <row r="44" spans="1:3" x14ac:dyDescent="0.25">
      <c r="B44" s="30">
        <v>29</v>
      </c>
      <c r="C44" s="46" t="str">
        <f>'Section 3C (Complex Surgery)'!AD3</f>
        <v xml:space="preserve"> </v>
      </c>
    </row>
    <row r="45" spans="1:3" x14ac:dyDescent="0.25">
      <c r="B45" s="30">
        <v>30</v>
      </c>
      <c r="C45" s="46" t="str">
        <f>'Section 3C (Complex Surgery)'!AE3</f>
        <v xml:space="preserve"> </v>
      </c>
    </row>
    <row r="47" spans="1:3" x14ac:dyDescent="0.25">
      <c r="A47" s="5"/>
    </row>
  </sheetData>
  <sheetProtection algorithmName="SHA-512" hashValue="xAV+/yxrUVi3ZbLyJHgGqX79eHmZHdmpiV//DbLlK5lY0k/ebNfHf02CxYZ8RYN5Gx4jOqdORoyHdTirqQTM4A==" saltValue="9GWoi+ol+apVjpGLjina+Q==" spinCount="100000" sheet="1" objects="1" scenarios="1"/>
  <conditionalFormatting sqref="C8">
    <cfRule type="containsBlanks" dxfId="16" priority="1">
      <formula>LEN(TRIM(C8))=0</formula>
    </cfRule>
    <cfRule type="expression" dxfId="15" priority="2">
      <formula>AND(C8&gt;0,OR(#REF!&lt;C8,#REF!&gt;(C8*2)))</formula>
    </cfRule>
    <cfRule type="expression" dxfId="14" priority="3">
      <formula>AND(C8=0,#REF!&gt;0)</formula>
    </cfRule>
  </conditionalFormatting>
  <conditionalFormatting sqref="C16:C45">
    <cfRule type="notContainsBlanks" dxfId="13" priority="24">
      <formula>LEN(TRIM(C16))&gt;0</formula>
    </cfRule>
    <cfRule type="containsBlanks" dxfId="12" priority="24">
      <formula>LEN(TRIM(C16))=0</formula>
    </cfRule>
  </conditionalFormatting>
  <conditionalFormatting sqref="E8">
    <cfRule type="containsBlanks" dxfId="11" priority="11">
      <formula>LEN(TRIM(E8))=0</formula>
    </cfRule>
    <cfRule type="expression" dxfId="10" priority="12">
      <formula>AND(E8&gt;0,OR(#REF!&lt;E8,#REF!&gt;(E8*2)))</formula>
    </cfRule>
    <cfRule type="expression" dxfId="9" priority="13">
      <formula>AND(E8=0,#REF!&gt;0)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773C0-4E69-4465-94CF-303A036BEF6A}">
  <dimension ref="A1:AE30"/>
  <sheetViews>
    <sheetView workbookViewId="0">
      <selection activeCell="A31" sqref="A31"/>
    </sheetView>
  </sheetViews>
  <sheetFormatPr defaultColWidth="8.81640625" defaultRowHeight="14" x14ac:dyDescent="0.3"/>
  <cols>
    <col min="1" max="1" width="56.54296875" style="1" bestFit="1" customWidth="1"/>
    <col min="2" max="2" width="10" style="1" bestFit="1" customWidth="1"/>
    <col min="3" max="3" width="10.54296875" style="1" bestFit="1" customWidth="1"/>
    <col min="4" max="10" width="10" style="1" bestFit="1" customWidth="1"/>
    <col min="11" max="31" width="11" style="1" bestFit="1" customWidth="1"/>
    <col min="32" max="16384" width="8.81640625" style="1"/>
  </cols>
  <sheetData>
    <row r="1" spans="1:31" ht="138" customHeight="1" x14ac:dyDescent="0.3">
      <c r="A1" s="51" t="s">
        <v>67</v>
      </c>
      <c r="B1" s="52"/>
      <c r="C1" s="52"/>
      <c r="D1" s="52"/>
      <c r="E1" s="52"/>
      <c r="F1" s="52"/>
      <c r="G1" s="52"/>
      <c r="H1" s="52"/>
      <c r="I1" s="52"/>
      <c r="J1" s="52"/>
      <c r="K1" s="52"/>
      <c r="L1" s="52"/>
      <c r="M1" s="52"/>
      <c r="N1" s="52"/>
      <c r="O1" s="52"/>
      <c r="P1" s="52"/>
    </row>
    <row r="3" spans="1:31" ht="38.5" x14ac:dyDescent="0.3">
      <c r="A3" s="10" t="s">
        <v>66</v>
      </c>
      <c r="B3" s="11" t="str">
        <f>IF(AND(NOT(ISBLANK(B7)), NOT(ISBLANK(B8)),NOT(ISBLANK(B9)), NOT(ISBLANK(B10)), NOT(ISBLANK(B11)), NOT(ISBLANK(B12)), NOT(ISBLANK(B13)), NOT(ISBLANK(B14)), NOT(ISBLANK(B15)), NOT(ISBLANK(B17)), NOT(ISBLANK(B18)), NOT(ISBLANK(B19)), NOT(ISBLANK(B20)), NOT(ISBLANK(B21)), NOT(ISBLANK(B22)), NOT(ISBLANK(B24)), NOT(ISBLANK(B25)), NOT(ISBLANK(B26)), NOT(ISBLANK(B27)), NOT(ISBLANK(B28))), _xlfn.IFNA(IF(MATCH("No", B7:B28, 0), "No", "Yes "), "Yes"), " ")</f>
        <v xml:space="preserve"> </v>
      </c>
      <c r="C3" s="11" t="str">
        <f t="shared" ref="C3:P3" si="0">IF(AND(NOT(ISBLANK(C7)), NOT(ISBLANK(C8)),NOT(ISBLANK(C9)), NOT(ISBLANK(C10)), NOT(ISBLANK(C11)), NOT(ISBLANK(C12)), NOT(ISBLANK(C13)), NOT(ISBLANK(C14)), NOT(ISBLANK(C15)), NOT(ISBLANK(C17)), NOT(ISBLANK(C18)), NOT(ISBLANK(C19)), NOT(ISBLANK(C20)), NOT(ISBLANK(C21)), NOT(ISBLANK(C22)), NOT(ISBLANK(C24)), NOT(ISBLANK(C25)), NOT(ISBLANK(C26)), NOT(ISBLANK(C27)), NOT(ISBLANK(C28))), _xlfn.IFNA(IF(MATCH("No", C7:C28, 0), "No", "Yes "), "Yes"), " ")</f>
        <v xml:space="preserve"> </v>
      </c>
      <c r="D3" s="11" t="str">
        <f t="shared" si="0"/>
        <v xml:space="preserve"> </v>
      </c>
      <c r="E3" s="11" t="str">
        <f t="shared" si="0"/>
        <v xml:space="preserve"> </v>
      </c>
      <c r="F3" s="11" t="str">
        <f t="shared" si="0"/>
        <v xml:space="preserve"> </v>
      </c>
      <c r="G3" s="11" t="str">
        <f t="shared" si="0"/>
        <v xml:space="preserve"> </v>
      </c>
      <c r="H3" s="11" t="str">
        <f t="shared" si="0"/>
        <v xml:space="preserve"> </v>
      </c>
      <c r="I3" s="11" t="str">
        <f t="shared" si="0"/>
        <v xml:space="preserve"> </v>
      </c>
      <c r="J3" s="11" t="str">
        <f t="shared" si="0"/>
        <v xml:space="preserve"> </v>
      </c>
      <c r="K3" s="11" t="str">
        <f t="shared" si="0"/>
        <v xml:space="preserve"> </v>
      </c>
      <c r="L3" s="11" t="str">
        <f t="shared" si="0"/>
        <v xml:space="preserve"> </v>
      </c>
      <c r="M3" s="11" t="str">
        <f t="shared" si="0"/>
        <v xml:space="preserve"> </v>
      </c>
      <c r="N3" s="11" t="str">
        <f t="shared" si="0"/>
        <v xml:space="preserve"> </v>
      </c>
      <c r="O3" s="11" t="str">
        <f t="shared" si="0"/>
        <v xml:space="preserve"> </v>
      </c>
      <c r="P3" s="11" t="str">
        <f t="shared" si="0"/>
        <v xml:space="preserve"> </v>
      </c>
      <c r="Q3" s="11" t="str">
        <f>IF(AND(NOT(ISBLANK(Q7)), NOT(ISBLANK(Q8)),NOT(ISBLANK(Q9)), NOT(ISBLANK(Q10)), NOT(ISBLANK(Q11)), NOT(ISBLANK(Q12)), NOT(ISBLANK(Q13)), NOT(ISBLANK(Q14)), NOT(ISBLANK(Q15)), NOT(ISBLANK(Q17)), NOT(ISBLANK(Q18)), NOT(ISBLANK(Q19)), NOT(ISBLANK(Q20)), NOT(ISBLANK(Q21)), NOT(ISBLANK(Q22)), NOT(ISBLANK(Q24)), NOT(ISBLANK(Q25)), NOT(ISBLANK(Q26)), NOT(ISBLANK(Q27)), NOT(ISBLANK(Q28))), _xlfn.IFNA(IF(MATCH("No", Q7:Q28, 0), "No", "Yes "), "Yes"), " ")</f>
        <v xml:space="preserve"> </v>
      </c>
      <c r="R3" s="11" t="str">
        <f t="shared" ref="R3:AE3" si="1">IF(AND(NOT(ISBLANK(R7)), NOT(ISBLANK(R8)),NOT(ISBLANK(R9)), NOT(ISBLANK(R10)), NOT(ISBLANK(R11)), NOT(ISBLANK(R12)), NOT(ISBLANK(R13)), NOT(ISBLANK(R14)), NOT(ISBLANK(R15)), NOT(ISBLANK(R17)), NOT(ISBLANK(R18)), NOT(ISBLANK(R19)), NOT(ISBLANK(R20)), NOT(ISBLANK(R21)), NOT(ISBLANK(R22)), NOT(ISBLANK(R24)), NOT(ISBLANK(R25)), NOT(ISBLANK(R26)), NOT(ISBLANK(R27)), NOT(ISBLANK(R28))), _xlfn.IFNA(IF(MATCH("No", R7:R28, 0), "No", "Yes "), "Yes"), " ")</f>
        <v xml:space="preserve"> </v>
      </c>
      <c r="S3" s="11" t="str">
        <f t="shared" si="1"/>
        <v xml:space="preserve"> </v>
      </c>
      <c r="T3" s="11" t="str">
        <f t="shared" si="1"/>
        <v xml:space="preserve"> </v>
      </c>
      <c r="U3" s="11" t="str">
        <f t="shared" si="1"/>
        <v xml:space="preserve"> </v>
      </c>
      <c r="V3" s="11" t="str">
        <f t="shared" si="1"/>
        <v xml:space="preserve"> </v>
      </c>
      <c r="W3" s="11" t="str">
        <f t="shared" si="1"/>
        <v xml:space="preserve"> </v>
      </c>
      <c r="X3" s="11" t="str">
        <f t="shared" si="1"/>
        <v xml:space="preserve"> </v>
      </c>
      <c r="Y3" s="11" t="str">
        <f t="shared" si="1"/>
        <v xml:space="preserve"> </v>
      </c>
      <c r="Z3" s="11" t="str">
        <f t="shared" si="1"/>
        <v xml:space="preserve"> </v>
      </c>
      <c r="AA3" s="11" t="str">
        <f t="shared" si="1"/>
        <v xml:space="preserve"> </v>
      </c>
      <c r="AB3" s="11" t="str">
        <f t="shared" si="1"/>
        <v xml:space="preserve"> </v>
      </c>
      <c r="AC3" s="11" t="str">
        <f t="shared" si="1"/>
        <v xml:space="preserve"> </v>
      </c>
      <c r="AD3" s="11" t="str">
        <f t="shared" si="1"/>
        <v xml:space="preserve"> </v>
      </c>
      <c r="AE3" s="11" t="str">
        <f t="shared" si="1"/>
        <v xml:space="preserve"> </v>
      </c>
    </row>
    <row r="4" spans="1:31" x14ac:dyDescent="0.3">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63.5" x14ac:dyDescent="0.3">
      <c r="A5" s="13" t="s">
        <v>61</v>
      </c>
      <c r="B5" s="14"/>
      <c r="C5" s="14"/>
      <c r="D5" s="14"/>
      <c r="E5" s="14"/>
      <c r="F5" s="14"/>
      <c r="G5" s="14"/>
      <c r="H5" s="14"/>
      <c r="I5" s="14"/>
      <c r="J5" s="14"/>
      <c r="K5" s="14"/>
      <c r="L5" s="14"/>
      <c r="M5" s="14"/>
      <c r="N5" s="14"/>
      <c r="O5" s="14"/>
      <c r="P5" s="49"/>
      <c r="Q5" s="14"/>
      <c r="R5" s="14"/>
      <c r="S5" s="14"/>
      <c r="T5" s="14"/>
      <c r="U5" s="14"/>
      <c r="V5" s="14"/>
      <c r="W5" s="14"/>
      <c r="X5" s="14"/>
      <c r="Y5" s="14"/>
      <c r="Z5" s="14"/>
      <c r="AA5" s="14"/>
      <c r="AB5" s="14"/>
      <c r="AC5" s="14"/>
      <c r="AD5" s="14"/>
      <c r="AE5" s="49"/>
    </row>
    <row r="6" spans="1:31" x14ac:dyDescent="0.3">
      <c r="A6" s="17"/>
      <c r="B6" s="18" t="s">
        <v>0</v>
      </c>
      <c r="C6" s="18" t="s">
        <v>1</v>
      </c>
      <c r="D6" s="18" t="s">
        <v>2</v>
      </c>
      <c r="E6" s="18" t="s">
        <v>3</v>
      </c>
      <c r="F6" s="18" t="s">
        <v>4</v>
      </c>
      <c r="G6" s="18" t="s">
        <v>5</v>
      </c>
      <c r="H6" s="18" t="s">
        <v>6</v>
      </c>
      <c r="I6" s="18" t="s">
        <v>7</v>
      </c>
      <c r="J6" s="18" t="s">
        <v>8</v>
      </c>
      <c r="K6" s="18" t="s">
        <v>9</v>
      </c>
      <c r="L6" s="18" t="s">
        <v>10</v>
      </c>
      <c r="M6" s="18" t="s">
        <v>11</v>
      </c>
      <c r="N6" s="18" t="s">
        <v>12</v>
      </c>
      <c r="O6" s="18" t="s">
        <v>13</v>
      </c>
      <c r="P6" s="19" t="s">
        <v>14</v>
      </c>
      <c r="Q6" s="18" t="s">
        <v>43</v>
      </c>
      <c r="R6" s="18" t="s">
        <v>44</v>
      </c>
      <c r="S6" s="18" t="s">
        <v>45</v>
      </c>
      <c r="T6" s="18" t="s">
        <v>46</v>
      </c>
      <c r="U6" s="18" t="s">
        <v>47</v>
      </c>
      <c r="V6" s="18" t="s">
        <v>57</v>
      </c>
      <c r="W6" s="18" t="s">
        <v>56</v>
      </c>
      <c r="X6" s="18" t="s">
        <v>55</v>
      </c>
      <c r="Y6" s="18" t="s">
        <v>54</v>
      </c>
      <c r="Z6" s="18" t="s">
        <v>53</v>
      </c>
      <c r="AA6" s="18" t="s">
        <v>52</v>
      </c>
      <c r="AB6" s="18" t="s">
        <v>51</v>
      </c>
      <c r="AC6" s="18" t="s">
        <v>50</v>
      </c>
      <c r="AD6" s="18" t="s">
        <v>49</v>
      </c>
      <c r="AE6" s="19" t="s">
        <v>48</v>
      </c>
    </row>
    <row r="7" spans="1:31" x14ac:dyDescent="0.3">
      <c r="A7" s="20" t="s">
        <v>15</v>
      </c>
      <c r="B7" s="21"/>
      <c r="C7" s="22"/>
      <c r="D7" s="21"/>
      <c r="E7" s="22"/>
      <c r="F7" s="21"/>
      <c r="G7" s="22"/>
      <c r="H7" s="21"/>
      <c r="I7" s="22"/>
      <c r="J7" s="21"/>
      <c r="K7" s="22"/>
      <c r="L7" s="21"/>
      <c r="M7" s="22"/>
      <c r="N7" s="21"/>
      <c r="O7" s="22"/>
      <c r="P7" s="21"/>
      <c r="Q7" s="22"/>
      <c r="R7" s="21"/>
      <c r="S7" s="22"/>
      <c r="T7" s="21"/>
      <c r="U7" s="22"/>
      <c r="V7" s="21"/>
      <c r="W7" s="22"/>
      <c r="X7" s="21"/>
      <c r="Y7" s="22"/>
      <c r="Z7" s="21"/>
      <c r="AA7" s="22"/>
      <c r="AB7" s="21"/>
      <c r="AC7" s="22"/>
      <c r="AD7" s="21"/>
      <c r="AE7" s="22"/>
    </row>
    <row r="8" spans="1:31" x14ac:dyDescent="0.3">
      <c r="A8" s="20" t="s">
        <v>35</v>
      </c>
      <c r="B8" s="21"/>
      <c r="C8" s="22"/>
      <c r="D8" s="21"/>
      <c r="E8" s="22"/>
      <c r="F8" s="21"/>
      <c r="G8" s="22"/>
      <c r="H8" s="21"/>
      <c r="I8" s="22"/>
      <c r="J8" s="21"/>
      <c r="K8" s="22"/>
      <c r="L8" s="21"/>
      <c r="M8" s="22"/>
      <c r="N8" s="21"/>
      <c r="O8" s="22"/>
      <c r="P8" s="21"/>
      <c r="Q8" s="22"/>
      <c r="R8" s="21"/>
      <c r="S8" s="22"/>
      <c r="T8" s="21"/>
      <c r="U8" s="22"/>
      <c r="V8" s="21"/>
      <c r="W8" s="22"/>
      <c r="X8" s="21"/>
      <c r="Y8" s="22"/>
      <c r="Z8" s="21"/>
      <c r="AA8" s="22"/>
      <c r="AB8" s="21"/>
      <c r="AC8" s="22"/>
      <c r="AD8" s="21"/>
      <c r="AE8" s="22"/>
    </row>
    <row r="9" spans="1:31" x14ac:dyDescent="0.3">
      <c r="A9" s="20" t="s">
        <v>16</v>
      </c>
      <c r="B9" s="21"/>
      <c r="C9" s="22"/>
      <c r="D9" s="21"/>
      <c r="E9" s="22"/>
      <c r="F9" s="21"/>
      <c r="G9" s="22"/>
      <c r="H9" s="21"/>
      <c r="I9" s="22"/>
      <c r="J9" s="21"/>
      <c r="K9" s="22"/>
      <c r="L9" s="21"/>
      <c r="M9" s="22"/>
      <c r="N9" s="21"/>
      <c r="O9" s="22"/>
      <c r="P9" s="21"/>
      <c r="Q9" s="22"/>
      <c r="R9" s="21"/>
      <c r="S9" s="22"/>
      <c r="T9" s="21"/>
      <c r="U9" s="22"/>
      <c r="V9" s="21"/>
      <c r="W9" s="22"/>
      <c r="X9" s="21"/>
      <c r="Y9" s="22"/>
      <c r="Z9" s="21"/>
      <c r="AA9" s="22"/>
      <c r="AB9" s="21"/>
      <c r="AC9" s="22"/>
      <c r="AD9" s="21"/>
      <c r="AE9" s="22"/>
    </row>
    <row r="10" spans="1:31" x14ac:dyDescent="0.3">
      <c r="A10" s="20" t="s">
        <v>17</v>
      </c>
      <c r="B10" s="21"/>
      <c r="C10" s="22"/>
      <c r="D10" s="21"/>
      <c r="E10" s="22"/>
      <c r="F10" s="21"/>
      <c r="G10" s="22"/>
      <c r="H10" s="21"/>
      <c r="I10" s="22"/>
      <c r="J10" s="21"/>
      <c r="K10" s="22"/>
      <c r="L10" s="21"/>
      <c r="M10" s="22"/>
      <c r="N10" s="21"/>
      <c r="O10" s="22"/>
      <c r="P10" s="21"/>
      <c r="Q10" s="22"/>
      <c r="R10" s="21"/>
      <c r="S10" s="22"/>
      <c r="T10" s="21"/>
      <c r="U10" s="22"/>
      <c r="V10" s="21"/>
      <c r="W10" s="22"/>
      <c r="X10" s="21"/>
      <c r="Y10" s="22"/>
      <c r="Z10" s="21"/>
      <c r="AA10" s="22"/>
      <c r="AB10" s="21"/>
      <c r="AC10" s="22"/>
      <c r="AD10" s="21"/>
      <c r="AE10" s="22"/>
    </row>
    <row r="11" spans="1:31" x14ac:dyDescent="0.3">
      <c r="A11" s="20" t="s">
        <v>18</v>
      </c>
      <c r="B11" s="21"/>
      <c r="C11" s="22"/>
      <c r="D11" s="21"/>
      <c r="E11" s="22"/>
      <c r="F11" s="21"/>
      <c r="G11" s="22"/>
      <c r="H11" s="21"/>
      <c r="I11" s="22"/>
      <c r="J11" s="21"/>
      <c r="K11" s="22"/>
      <c r="L11" s="21"/>
      <c r="M11" s="22"/>
      <c r="N11" s="21"/>
      <c r="O11" s="22"/>
      <c r="P11" s="21"/>
      <c r="Q11" s="22"/>
      <c r="R11" s="21"/>
      <c r="S11" s="22"/>
      <c r="T11" s="21"/>
      <c r="U11" s="22"/>
      <c r="V11" s="21"/>
      <c r="W11" s="22"/>
      <c r="X11" s="21"/>
      <c r="Y11" s="22"/>
      <c r="Z11" s="21"/>
      <c r="AA11" s="22"/>
      <c r="AB11" s="21"/>
      <c r="AC11" s="22"/>
      <c r="AD11" s="21"/>
      <c r="AE11" s="22"/>
    </row>
    <row r="12" spans="1:31" x14ac:dyDescent="0.3">
      <c r="A12" s="20" t="s">
        <v>19</v>
      </c>
      <c r="B12" s="21"/>
      <c r="C12" s="22"/>
      <c r="D12" s="21"/>
      <c r="E12" s="22"/>
      <c r="F12" s="21"/>
      <c r="G12" s="22"/>
      <c r="H12" s="21"/>
      <c r="I12" s="22"/>
      <c r="J12" s="21"/>
      <c r="K12" s="22"/>
      <c r="L12" s="21"/>
      <c r="M12" s="22"/>
      <c r="N12" s="21"/>
      <c r="O12" s="22"/>
      <c r="P12" s="21"/>
      <c r="Q12" s="22"/>
      <c r="R12" s="21"/>
      <c r="S12" s="22"/>
      <c r="T12" s="21"/>
      <c r="U12" s="22"/>
      <c r="V12" s="21"/>
      <c r="W12" s="22"/>
      <c r="X12" s="21"/>
      <c r="Y12" s="22"/>
      <c r="Z12" s="21"/>
      <c r="AA12" s="22"/>
      <c r="AB12" s="21"/>
      <c r="AC12" s="22"/>
      <c r="AD12" s="21"/>
      <c r="AE12" s="22"/>
    </row>
    <row r="13" spans="1:31" x14ac:dyDescent="0.3">
      <c r="A13" s="20" t="s">
        <v>20</v>
      </c>
      <c r="B13" s="21"/>
      <c r="C13" s="22"/>
      <c r="D13" s="21"/>
      <c r="E13" s="22"/>
      <c r="F13" s="21"/>
      <c r="G13" s="22"/>
      <c r="H13" s="21"/>
      <c r="I13" s="22"/>
      <c r="J13" s="21"/>
      <c r="K13" s="22"/>
      <c r="L13" s="21"/>
      <c r="M13" s="22"/>
      <c r="N13" s="21"/>
      <c r="O13" s="22"/>
      <c r="P13" s="21"/>
      <c r="Q13" s="22"/>
      <c r="R13" s="21"/>
      <c r="S13" s="22"/>
      <c r="T13" s="21"/>
      <c r="U13" s="22"/>
      <c r="V13" s="21"/>
      <c r="W13" s="22"/>
      <c r="X13" s="21"/>
      <c r="Y13" s="22"/>
      <c r="Z13" s="21"/>
      <c r="AA13" s="22"/>
      <c r="AB13" s="21"/>
      <c r="AC13" s="22"/>
      <c r="AD13" s="21"/>
      <c r="AE13" s="22"/>
    </row>
    <row r="14" spans="1:31" x14ac:dyDescent="0.3">
      <c r="A14" s="20" t="s">
        <v>60</v>
      </c>
      <c r="B14" s="21"/>
      <c r="C14" s="22"/>
      <c r="D14" s="21"/>
      <c r="E14" s="22"/>
      <c r="F14" s="21"/>
      <c r="G14" s="22"/>
      <c r="H14" s="21"/>
      <c r="I14" s="22"/>
      <c r="J14" s="21"/>
      <c r="K14" s="22"/>
      <c r="L14" s="21"/>
      <c r="M14" s="22"/>
      <c r="N14" s="21"/>
      <c r="O14" s="22"/>
      <c r="P14" s="21"/>
      <c r="Q14" s="22"/>
      <c r="R14" s="21"/>
      <c r="S14" s="22"/>
      <c r="T14" s="21"/>
      <c r="U14" s="22"/>
      <c r="V14" s="21"/>
      <c r="W14" s="22"/>
      <c r="X14" s="21"/>
      <c r="Y14" s="22"/>
      <c r="Z14" s="21"/>
      <c r="AA14" s="22"/>
      <c r="AB14" s="21"/>
      <c r="AC14" s="22"/>
      <c r="AD14" s="21"/>
      <c r="AE14" s="22"/>
    </row>
    <row r="15" spans="1:31" x14ac:dyDescent="0.3">
      <c r="A15" s="20" t="s">
        <v>34</v>
      </c>
      <c r="B15" s="21"/>
      <c r="C15" s="22"/>
      <c r="D15" s="21"/>
      <c r="E15" s="22"/>
      <c r="F15" s="21"/>
      <c r="G15" s="22"/>
      <c r="H15" s="21"/>
      <c r="I15" s="22"/>
      <c r="J15" s="21"/>
      <c r="K15" s="22"/>
      <c r="L15" s="21"/>
      <c r="M15" s="22"/>
      <c r="N15" s="21"/>
      <c r="O15" s="22"/>
      <c r="P15" s="21"/>
      <c r="Q15" s="22"/>
      <c r="R15" s="21"/>
      <c r="S15" s="22"/>
      <c r="T15" s="21"/>
      <c r="U15" s="22"/>
      <c r="V15" s="21"/>
      <c r="W15" s="22"/>
      <c r="X15" s="21"/>
      <c r="Y15" s="22"/>
      <c r="Z15" s="21"/>
      <c r="AA15" s="22"/>
      <c r="AB15" s="21"/>
      <c r="AC15" s="22"/>
      <c r="AD15" s="21"/>
      <c r="AE15" s="22"/>
    </row>
    <row r="16" spans="1:31" ht="63.5" x14ac:dyDescent="0.3">
      <c r="A16" s="13" t="s">
        <v>62</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1:31" x14ac:dyDescent="0.3">
      <c r="A17" s="23" t="s">
        <v>22</v>
      </c>
      <c r="B17" s="24"/>
      <c r="C17" s="25"/>
      <c r="D17" s="24"/>
      <c r="E17" s="25"/>
      <c r="F17" s="24"/>
      <c r="G17" s="25"/>
      <c r="H17" s="24"/>
      <c r="I17" s="25"/>
      <c r="J17" s="24"/>
      <c r="K17" s="25"/>
      <c r="L17" s="24"/>
      <c r="M17" s="25"/>
      <c r="N17" s="24"/>
      <c r="O17" s="25"/>
      <c r="P17" s="24"/>
      <c r="Q17" s="25"/>
      <c r="R17" s="24"/>
      <c r="S17" s="25"/>
      <c r="T17" s="24"/>
      <c r="U17" s="25"/>
      <c r="V17" s="24"/>
      <c r="W17" s="25"/>
      <c r="X17" s="24"/>
      <c r="Y17" s="25"/>
      <c r="Z17" s="24"/>
      <c r="AA17" s="25"/>
      <c r="AB17" s="24"/>
      <c r="AC17" s="25"/>
      <c r="AD17" s="24"/>
      <c r="AE17" s="25"/>
    </row>
    <row r="18" spans="1:31" ht="26" x14ac:dyDescent="0.3">
      <c r="A18" s="23" t="s">
        <v>23</v>
      </c>
      <c r="B18" s="24"/>
      <c r="C18" s="25"/>
      <c r="D18" s="24"/>
      <c r="E18" s="25"/>
      <c r="F18" s="24"/>
      <c r="G18" s="25"/>
      <c r="H18" s="24"/>
      <c r="I18" s="25"/>
      <c r="J18" s="24"/>
      <c r="K18" s="25"/>
      <c r="L18" s="24"/>
      <c r="M18" s="25"/>
      <c r="N18" s="24"/>
      <c r="O18" s="25"/>
      <c r="P18" s="24"/>
      <c r="Q18" s="25"/>
      <c r="R18" s="24"/>
      <c r="S18" s="25"/>
      <c r="T18" s="24"/>
      <c r="U18" s="25"/>
      <c r="V18" s="24"/>
      <c r="W18" s="25"/>
      <c r="X18" s="24"/>
      <c r="Y18" s="25"/>
      <c r="Z18" s="24"/>
      <c r="AA18" s="25"/>
      <c r="AB18" s="24"/>
      <c r="AC18" s="25"/>
      <c r="AD18" s="24"/>
      <c r="AE18" s="25"/>
    </row>
    <row r="19" spans="1:31" x14ac:dyDescent="0.3">
      <c r="A19" s="23" t="s">
        <v>24</v>
      </c>
      <c r="B19" s="24"/>
      <c r="C19" s="25"/>
      <c r="D19" s="24"/>
      <c r="E19" s="25"/>
      <c r="F19" s="24"/>
      <c r="G19" s="25"/>
      <c r="H19" s="24"/>
      <c r="I19" s="25"/>
      <c r="J19" s="24"/>
      <c r="K19" s="25"/>
      <c r="L19" s="24"/>
      <c r="M19" s="25"/>
      <c r="N19" s="24"/>
      <c r="O19" s="25"/>
      <c r="P19" s="24"/>
      <c r="Q19" s="25"/>
      <c r="R19" s="24"/>
      <c r="S19" s="25"/>
      <c r="T19" s="24"/>
      <c r="U19" s="25"/>
      <c r="V19" s="24"/>
      <c r="W19" s="25"/>
      <c r="X19" s="24"/>
      <c r="Y19" s="25"/>
      <c r="Z19" s="24"/>
      <c r="AA19" s="25"/>
      <c r="AB19" s="24"/>
      <c r="AC19" s="25"/>
      <c r="AD19" s="24"/>
      <c r="AE19" s="25"/>
    </row>
    <row r="20" spans="1:31" ht="26" x14ac:dyDescent="0.3">
      <c r="A20" s="23" t="s">
        <v>25</v>
      </c>
      <c r="B20" s="24"/>
      <c r="C20" s="25"/>
      <c r="D20" s="24"/>
      <c r="E20" s="25"/>
      <c r="F20" s="24"/>
      <c r="G20" s="25"/>
      <c r="H20" s="24"/>
      <c r="I20" s="25"/>
      <c r="J20" s="24"/>
      <c r="K20" s="25"/>
      <c r="L20" s="24"/>
      <c r="M20" s="25"/>
      <c r="N20" s="24"/>
      <c r="O20" s="25"/>
      <c r="P20" s="24"/>
      <c r="Q20" s="25"/>
      <c r="R20" s="24"/>
      <c r="S20" s="25"/>
      <c r="T20" s="24"/>
      <c r="U20" s="25"/>
      <c r="V20" s="24"/>
      <c r="W20" s="25"/>
      <c r="X20" s="24"/>
      <c r="Y20" s="25"/>
      <c r="Z20" s="24"/>
      <c r="AA20" s="25"/>
      <c r="AB20" s="24"/>
      <c r="AC20" s="25"/>
      <c r="AD20" s="24"/>
      <c r="AE20" s="25"/>
    </row>
    <row r="21" spans="1:31" x14ac:dyDescent="0.3">
      <c r="A21" s="23" t="s">
        <v>26</v>
      </c>
      <c r="B21" s="24"/>
      <c r="C21" s="25"/>
      <c r="D21" s="24"/>
      <c r="E21" s="25"/>
      <c r="F21" s="24"/>
      <c r="G21" s="25"/>
      <c r="H21" s="24"/>
      <c r="I21" s="25"/>
      <c r="J21" s="24"/>
      <c r="K21" s="25"/>
      <c r="L21" s="24"/>
      <c r="M21" s="25"/>
      <c r="N21" s="24"/>
      <c r="O21" s="25"/>
      <c r="P21" s="24"/>
      <c r="Q21" s="25"/>
      <c r="R21" s="24"/>
      <c r="S21" s="25"/>
      <c r="T21" s="24"/>
      <c r="U21" s="25"/>
      <c r="V21" s="24"/>
      <c r="W21" s="25"/>
      <c r="X21" s="24"/>
      <c r="Y21" s="25"/>
      <c r="Z21" s="24"/>
      <c r="AA21" s="25"/>
      <c r="AB21" s="24"/>
      <c r="AC21" s="25"/>
      <c r="AD21" s="24"/>
      <c r="AE21" s="25"/>
    </row>
    <row r="22" spans="1:31" x14ac:dyDescent="0.3">
      <c r="A22" s="23" t="s">
        <v>27</v>
      </c>
      <c r="B22" s="24"/>
      <c r="C22" s="25"/>
      <c r="D22" s="24"/>
      <c r="E22" s="25"/>
      <c r="F22" s="24"/>
      <c r="G22" s="25"/>
      <c r="H22" s="24"/>
      <c r="I22" s="25"/>
      <c r="J22" s="24"/>
      <c r="K22" s="25"/>
      <c r="L22" s="24"/>
      <c r="M22" s="25"/>
      <c r="N22" s="24"/>
      <c r="O22" s="25"/>
      <c r="P22" s="24"/>
      <c r="Q22" s="25"/>
      <c r="R22" s="24"/>
      <c r="S22" s="25"/>
      <c r="T22" s="24"/>
      <c r="U22" s="25"/>
      <c r="V22" s="24"/>
      <c r="W22" s="25"/>
      <c r="X22" s="24"/>
      <c r="Y22" s="25"/>
      <c r="Z22" s="24"/>
      <c r="AA22" s="25"/>
      <c r="AB22" s="24"/>
      <c r="AC22" s="25"/>
      <c r="AD22" s="24"/>
      <c r="AE22" s="25"/>
    </row>
    <row r="23" spans="1:31" ht="63.5" x14ac:dyDescent="0.3">
      <c r="A23" s="13" t="s">
        <v>65</v>
      </c>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x14ac:dyDescent="0.3">
      <c r="A24" s="23" t="s">
        <v>28</v>
      </c>
      <c r="B24" s="26"/>
      <c r="C24" s="27"/>
      <c r="D24" s="26"/>
      <c r="E24" s="27"/>
      <c r="F24" s="26"/>
      <c r="G24" s="27"/>
      <c r="H24" s="26"/>
      <c r="I24" s="27"/>
      <c r="J24" s="26"/>
      <c r="K24" s="27"/>
      <c r="L24" s="26"/>
      <c r="M24" s="27"/>
      <c r="N24" s="26"/>
      <c r="O24" s="27"/>
      <c r="P24" s="26"/>
      <c r="Q24" s="27"/>
      <c r="R24" s="26"/>
      <c r="S24" s="27"/>
      <c r="T24" s="26"/>
      <c r="U24" s="27"/>
      <c r="V24" s="26"/>
      <c r="W24" s="27"/>
      <c r="X24" s="26"/>
      <c r="Y24" s="27"/>
      <c r="Z24" s="26"/>
      <c r="AA24" s="27"/>
      <c r="AB24" s="26"/>
      <c r="AC24" s="27"/>
      <c r="AD24" s="26"/>
      <c r="AE24" s="27"/>
    </row>
    <row r="25" spans="1:31" x14ac:dyDescent="0.3">
      <c r="A25" s="23" t="s">
        <v>70</v>
      </c>
      <c r="B25" s="26"/>
      <c r="C25" s="27"/>
      <c r="D25" s="26"/>
      <c r="E25" s="27"/>
      <c r="F25" s="26"/>
      <c r="G25" s="27"/>
      <c r="H25" s="26"/>
      <c r="I25" s="27"/>
      <c r="J25" s="26"/>
      <c r="K25" s="27"/>
      <c r="L25" s="26"/>
      <c r="M25" s="27"/>
      <c r="N25" s="26"/>
      <c r="O25" s="27"/>
      <c r="P25" s="26"/>
      <c r="Q25" s="27"/>
      <c r="R25" s="26"/>
      <c r="S25" s="27"/>
      <c r="T25" s="26"/>
      <c r="U25" s="27"/>
      <c r="V25" s="26"/>
      <c r="W25" s="27"/>
      <c r="X25" s="26"/>
      <c r="Y25" s="27"/>
      <c r="Z25" s="26"/>
      <c r="AA25" s="27"/>
      <c r="AB25" s="26"/>
      <c r="AC25" s="27"/>
      <c r="AD25" s="26"/>
      <c r="AE25" s="27"/>
    </row>
    <row r="26" spans="1:31" x14ac:dyDescent="0.3">
      <c r="A26" s="23" t="s">
        <v>30</v>
      </c>
      <c r="B26" s="26"/>
      <c r="C26" s="27"/>
      <c r="D26" s="26"/>
      <c r="E26" s="27"/>
      <c r="F26" s="26"/>
      <c r="G26" s="27"/>
      <c r="H26" s="26"/>
      <c r="I26" s="27"/>
      <c r="J26" s="26"/>
      <c r="K26" s="27"/>
      <c r="L26" s="26"/>
      <c r="M26" s="27"/>
      <c r="N26" s="26"/>
      <c r="O26" s="27"/>
      <c r="P26" s="26"/>
      <c r="Q26" s="27"/>
      <c r="R26" s="26"/>
      <c r="S26" s="27"/>
      <c r="T26" s="26"/>
      <c r="U26" s="27"/>
      <c r="V26" s="26"/>
      <c r="W26" s="27"/>
      <c r="X26" s="26"/>
      <c r="Y26" s="27"/>
      <c r="Z26" s="26"/>
      <c r="AA26" s="27"/>
      <c r="AB26" s="26"/>
      <c r="AC26" s="27"/>
      <c r="AD26" s="26"/>
      <c r="AE26" s="27"/>
    </row>
    <row r="27" spans="1:31" x14ac:dyDescent="0.3">
      <c r="A27" s="23" t="s">
        <v>31</v>
      </c>
      <c r="B27" s="26"/>
      <c r="C27" s="27"/>
      <c r="D27" s="26"/>
      <c r="E27" s="27"/>
      <c r="F27" s="26"/>
      <c r="G27" s="27"/>
      <c r="H27" s="26"/>
      <c r="I27" s="27"/>
      <c r="J27" s="26"/>
      <c r="K27" s="27"/>
      <c r="L27" s="26"/>
      <c r="M27" s="27"/>
      <c r="N27" s="26"/>
      <c r="O27" s="27"/>
      <c r="P27" s="26"/>
      <c r="Q27" s="27"/>
      <c r="R27" s="26"/>
      <c r="S27" s="27"/>
      <c r="T27" s="26"/>
      <c r="U27" s="27"/>
      <c r="V27" s="26"/>
      <c r="W27" s="27"/>
      <c r="X27" s="26"/>
      <c r="Y27" s="27"/>
      <c r="Z27" s="26"/>
      <c r="AA27" s="27"/>
      <c r="AB27" s="26"/>
      <c r="AC27" s="27"/>
      <c r="AD27" s="26"/>
      <c r="AE27" s="27"/>
    </row>
    <row r="28" spans="1:31" x14ac:dyDescent="0.3">
      <c r="A28" s="23" t="s">
        <v>32</v>
      </c>
      <c r="B28" s="26"/>
      <c r="C28" s="27"/>
      <c r="D28" s="26"/>
      <c r="E28" s="27"/>
      <c r="F28" s="26"/>
      <c r="G28" s="27"/>
      <c r="H28" s="26"/>
      <c r="I28" s="27"/>
      <c r="J28" s="26"/>
      <c r="K28" s="27"/>
      <c r="L28" s="26"/>
      <c r="M28" s="27"/>
      <c r="N28" s="26"/>
      <c r="O28" s="27"/>
      <c r="P28" s="26"/>
      <c r="Q28" s="27"/>
      <c r="R28" s="26"/>
      <c r="S28" s="27"/>
      <c r="T28" s="26"/>
      <c r="U28" s="27"/>
      <c r="V28" s="26"/>
      <c r="W28" s="27"/>
      <c r="X28" s="26"/>
      <c r="Y28" s="27"/>
      <c r="Z28" s="26"/>
      <c r="AA28" s="27"/>
      <c r="AB28" s="26"/>
      <c r="AC28" s="27"/>
      <c r="AD28" s="26"/>
      <c r="AE28" s="27"/>
    </row>
    <row r="30" spans="1:31" x14ac:dyDescent="0.3">
      <c r="A30" s="5"/>
    </row>
  </sheetData>
  <sheetProtection algorithmName="SHA-512" hashValue="ECE2YCEhCq0UbF4l39RbK3oGq28Qg7D/CGzWQ3B6/9lRepYK9WPGU27HjO6WSAOy6cbkLl7MGUjB0kDSOaef7w==" saltValue="1C3R+CoMIuuggSoBuHlVxw==" spinCount="100000" sheet="1" objects="1" scenarios="1"/>
  <mergeCells count="1">
    <mergeCell ref="A1:P1"/>
  </mergeCells>
  <conditionalFormatting sqref="B3:AE3">
    <cfRule type="containsBlanks" dxfId="8" priority="1">
      <formula>LEN(TRIM(B3))=0</formula>
    </cfRule>
    <cfRule type="containsBlanks" dxfId="7" priority="2">
      <formula>LEN(TRIM(B3))=0</formula>
    </cfRule>
  </conditionalFormatting>
  <dataValidations count="3">
    <dataValidation type="list" allowBlank="1" showInputMessage="1" showErrorMessage="1" sqref="B22:AE22 B19:AE19 B10:AE10 B14:AE15 B25:AE25" xr:uid="{9759E70C-47B5-4D39-8CA6-AA898D1FBBE3}">
      <formula1>"Yes,No,N/A"</formula1>
    </dataValidation>
    <dataValidation type="list" allowBlank="1" showInputMessage="1" showErrorMessage="1" sqref="B27:AE28 B20:AE21 B11:AE13 B17:AE18 B7:AE9 B24:AE24" xr:uid="{03816846-BB25-45E2-925E-81A62EBAB5D9}">
      <formula1>"Yes,No"</formula1>
    </dataValidation>
    <dataValidation type="list" allowBlank="1" showInputMessage="1" showErrorMessage="1" sqref="B26:AE26" xr:uid="{3583430A-87FC-4D68-BCBE-4A2E84E32F1C}">
      <formula1>"Yes,No,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144DA-3B98-4CDA-87B2-F3BE46CD6838}">
  <dimension ref="A1:G47"/>
  <sheetViews>
    <sheetView showGridLines="0" workbookViewId="0">
      <selection activeCell="C16" sqref="C16"/>
    </sheetView>
  </sheetViews>
  <sheetFormatPr defaultColWidth="8.81640625" defaultRowHeight="12.5" x14ac:dyDescent="0.25"/>
  <cols>
    <col min="1" max="1" width="8.81640625" style="7"/>
    <col min="2" max="2" width="8.1796875" style="7" customWidth="1"/>
    <col min="3" max="3" width="25.26953125" style="7" bestFit="1" customWidth="1"/>
    <col min="4" max="4" width="18.26953125" style="7" customWidth="1"/>
    <col min="5" max="5" width="34.81640625" style="7" customWidth="1"/>
    <col min="6" max="6" width="17.1796875" style="7" customWidth="1"/>
    <col min="7" max="7" width="17.26953125" style="7" customWidth="1"/>
    <col min="8" max="8" width="24.453125" style="7" customWidth="1"/>
    <col min="9" max="9" width="11.453125" style="7" customWidth="1"/>
    <col min="10" max="10" width="25.1796875" style="7" bestFit="1" customWidth="1"/>
    <col min="11" max="16384" width="8.81640625" style="7"/>
  </cols>
  <sheetData>
    <row r="1" spans="1:7" ht="13" x14ac:dyDescent="0.3">
      <c r="A1" s="31" t="s">
        <v>38</v>
      </c>
    </row>
    <row r="5" spans="1:7" ht="34.5" customHeight="1" x14ac:dyDescent="0.25"/>
    <row r="6" spans="1:7" ht="13" thickBot="1" x14ac:dyDescent="0.3"/>
    <row r="7" spans="1:7" s="5" customFormat="1" ht="13.75" hidden="1" customHeight="1" x14ac:dyDescent="0.3">
      <c r="B7" s="32"/>
      <c r="C7" s="7"/>
      <c r="D7" s="32"/>
      <c r="E7" s="33"/>
      <c r="F7" s="32"/>
      <c r="G7" s="34"/>
    </row>
    <row r="8" spans="1:7" s="5" customFormat="1" ht="26.5" thickBot="1" x14ac:dyDescent="0.35">
      <c r="C8" s="35" t="s">
        <v>33</v>
      </c>
      <c r="E8" s="36" t="s">
        <v>59</v>
      </c>
    </row>
    <row r="9" spans="1:7" s="5" customFormat="1" hidden="1" x14ac:dyDescent="0.25"/>
    <row r="10" spans="1:7" s="5" customFormat="1" ht="13" thickBot="1" x14ac:dyDescent="0.3"/>
    <row r="11" spans="1:7" s="5" customFormat="1" ht="13.5" thickBot="1" x14ac:dyDescent="0.35">
      <c r="C11" s="37">
        <f>COUNTIF(C16:C45,"Yes")</f>
        <v>0</v>
      </c>
      <c r="E11" s="38" t="str">
        <f>IF((OR($C$14=15, $C$14=30)), IF(ROUND(($C$12/C14)*100,0)&gt;=90,"90%-100%",IF(ROUND(($C$12/C14)*100,0)&gt;=75,"75%-89%",IF(ROUND(($C$12/C14)*100,0)&gt;=50,"50%-74%",IF(ROUND(($C$12/C14)*100,0)&lt;50,"Less than 50%", "Error")))), " Complete the appropriate # of audits")</f>
        <v xml:space="preserve"> Complete the appropriate # of audits</v>
      </c>
      <c r="F11" s="39"/>
      <c r="G11" s="50"/>
    </row>
    <row r="12" spans="1:7" s="5" customFormat="1" ht="12" customHeight="1" x14ac:dyDescent="0.25">
      <c r="C12" s="40">
        <f>COUNTIF(C16:C45, "Yes")</f>
        <v>0</v>
      </c>
    </row>
    <row r="13" spans="1:7" s="5" customFormat="1" ht="16.75" customHeight="1" x14ac:dyDescent="0.25">
      <c r="A13" s="42"/>
      <c r="C13" s="40">
        <f>COUNTIF(C16:C45, "No")</f>
        <v>0</v>
      </c>
      <c r="F13" s="43"/>
      <c r="G13" s="43"/>
    </row>
    <row r="14" spans="1:7" s="5" customFormat="1" ht="14.5" customHeight="1" x14ac:dyDescent="0.25">
      <c r="C14" s="40">
        <f>SUM(C12:C13)</f>
        <v>0</v>
      </c>
    </row>
    <row r="15" spans="1:7" s="5" customFormat="1" ht="165" x14ac:dyDescent="0.3">
      <c r="A15" s="28"/>
      <c r="B15" s="28" t="s">
        <v>21</v>
      </c>
      <c r="C15" s="44" t="s">
        <v>64</v>
      </c>
      <c r="F15" s="45"/>
    </row>
    <row r="16" spans="1:7" s="47" customFormat="1" ht="13" x14ac:dyDescent="0.3">
      <c r="A16" s="29"/>
      <c r="B16" s="29">
        <v>1</v>
      </c>
      <c r="C16" s="46" t="str">
        <f>'Section 9D (Outpt. Procedures)'!B3</f>
        <v xml:space="preserve"> </v>
      </c>
      <c r="F16" s="43"/>
      <c r="G16" s="5"/>
    </row>
    <row r="17" spans="1:7" s="5" customFormat="1" ht="13" x14ac:dyDescent="0.3">
      <c r="A17" s="30"/>
      <c r="B17" s="30">
        <v>2</v>
      </c>
      <c r="C17" s="46" t="str">
        <f>'Section 9D (Outpt. Procedures)'!C3</f>
        <v xml:space="preserve"> </v>
      </c>
      <c r="D17" s="47"/>
      <c r="F17" s="43"/>
    </row>
    <row r="18" spans="1:7" s="5" customFormat="1" ht="13" x14ac:dyDescent="0.3">
      <c r="A18" s="30"/>
      <c r="B18" s="30">
        <v>3</v>
      </c>
      <c r="C18" s="46" t="str">
        <f>'Section 9D (Outpt. Procedures)'!D3</f>
        <v xml:space="preserve"> </v>
      </c>
      <c r="D18" s="47"/>
      <c r="F18" s="43"/>
    </row>
    <row r="19" spans="1:7" s="5" customFormat="1" ht="13" x14ac:dyDescent="0.3">
      <c r="A19" s="30"/>
      <c r="B19" s="30">
        <v>4</v>
      </c>
      <c r="C19" s="46" t="str">
        <f>'Section 9D (Outpt. Procedures)'!E3</f>
        <v xml:space="preserve"> </v>
      </c>
      <c r="D19" s="47"/>
      <c r="F19" s="43"/>
    </row>
    <row r="20" spans="1:7" s="5" customFormat="1" ht="13" x14ac:dyDescent="0.3">
      <c r="A20" s="30"/>
      <c r="B20" s="30">
        <v>5</v>
      </c>
      <c r="C20" s="46" t="str">
        <f>'Section 9D (Outpt. Procedures)'!F3</f>
        <v xml:space="preserve"> </v>
      </c>
      <c r="D20" s="47"/>
      <c r="F20" s="43"/>
    </row>
    <row r="21" spans="1:7" s="5" customFormat="1" ht="13" x14ac:dyDescent="0.3">
      <c r="A21" s="30"/>
      <c r="B21" s="30">
        <v>6</v>
      </c>
      <c r="C21" s="46" t="str">
        <f>'Section 9D (Outpt. Procedures)'!G3</f>
        <v xml:space="preserve"> </v>
      </c>
      <c r="D21" s="47"/>
      <c r="F21" s="43"/>
    </row>
    <row r="22" spans="1:7" s="5" customFormat="1" ht="13" x14ac:dyDescent="0.3">
      <c r="A22" s="30"/>
      <c r="B22" s="30">
        <v>7</v>
      </c>
      <c r="C22" s="46" t="str">
        <f>'Section 9D (Outpt. Procedures)'!H3</f>
        <v xml:space="preserve"> </v>
      </c>
      <c r="D22" s="47"/>
      <c r="F22" s="43"/>
    </row>
    <row r="23" spans="1:7" s="5" customFormat="1" ht="13" x14ac:dyDescent="0.3">
      <c r="A23" s="30"/>
      <c r="B23" s="30">
        <v>8</v>
      </c>
      <c r="C23" s="46" t="str">
        <f>'Section 9D (Outpt. Procedures)'!I3</f>
        <v xml:space="preserve"> </v>
      </c>
      <c r="D23" s="47"/>
      <c r="F23" s="43"/>
    </row>
    <row r="24" spans="1:7" s="5" customFormat="1" ht="13" x14ac:dyDescent="0.3">
      <c r="A24" s="30"/>
      <c r="B24" s="30">
        <v>9</v>
      </c>
      <c r="C24" s="46" t="str">
        <f>'Section 9D (Outpt. Procedures)'!J3</f>
        <v xml:space="preserve"> </v>
      </c>
      <c r="D24" s="47"/>
      <c r="F24" s="43"/>
    </row>
    <row r="25" spans="1:7" s="5" customFormat="1" ht="13" x14ac:dyDescent="0.3">
      <c r="A25" s="30"/>
      <c r="B25" s="30">
        <v>10</v>
      </c>
      <c r="C25" s="46" t="str">
        <f>'Section 9D (Outpt. Procedures)'!K3</f>
        <v xml:space="preserve"> </v>
      </c>
      <c r="D25" s="47"/>
      <c r="F25" s="43"/>
    </row>
    <row r="26" spans="1:7" s="5" customFormat="1" ht="13" x14ac:dyDescent="0.3">
      <c r="A26" s="30"/>
      <c r="B26" s="30">
        <v>11</v>
      </c>
      <c r="C26" s="46" t="str">
        <f>'Section 9D (Outpt. Procedures)'!L3</f>
        <v xml:space="preserve"> </v>
      </c>
      <c r="D26" s="47"/>
      <c r="F26" s="43"/>
      <c r="G26" s="48"/>
    </row>
    <row r="27" spans="1:7" s="5" customFormat="1" ht="13" x14ac:dyDescent="0.3">
      <c r="A27" s="30"/>
      <c r="B27" s="30">
        <v>12</v>
      </c>
      <c r="C27" s="46" t="str">
        <f>'Section 9D (Outpt. Procedures)'!M3</f>
        <v xml:space="preserve"> </v>
      </c>
      <c r="D27" s="47"/>
      <c r="F27" s="43"/>
      <c r="G27" s="48"/>
    </row>
    <row r="28" spans="1:7" s="5" customFormat="1" ht="13" x14ac:dyDescent="0.3">
      <c r="A28" s="30"/>
      <c r="B28" s="30">
        <v>13</v>
      </c>
      <c r="C28" s="46" t="str">
        <f>'Section 9D (Outpt. Procedures)'!N3</f>
        <v xml:space="preserve"> </v>
      </c>
      <c r="D28" s="47"/>
      <c r="F28" s="43"/>
      <c r="G28" s="48"/>
    </row>
    <row r="29" spans="1:7" s="5" customFormat="1" ht="13" x14ac:dyDescent="0.3">
      <c r="A29" s="30"/>
      <c r="B29" s="30">
        <v>14</v>
      </c>
      <c r="C29" s="46" t="str">
        <f>'Section 9D (Outpt. Procedures)'!O3</f>
        <v xml:space="preserve"> </v>
      </c>
      <c r="D29" s="47"/>
      <c r="F29" s="43"/>
      <c r="G29" s="48"/>
    </row>
    <row r="30" spans="1:7" s="5" customFormat="1" ht="13" x14ac:dyDescent="0.3">
      <c r="A30" s="30"/>
      <c r="B30" s="30">
        <v>15</v>
      </c>
      <c r="C30" s="46" t="str">
        <f>'Section 9D (Outpt. Procedures)'!P3</f>
        <v xml:space="preserve"> </v>
      </c>
      <c r="D30" s="47"/>
      <c r="F30" s="43"/>
      <c r="G30" s="48"/>
    </row>
    <row r="31" spans="1:7" x14ac:dyDescent="0.25">
      <c r="B31" s="30">
        <v>16</v>
      </c>
      <c r="C31" s="46" t="str">
        <f>'Section 9D (Outpt. Procedures)'!Q3</f>
        <v xml:space="preserve"> </v>
      </c>
    </row>
    <row r="32" spans="1:7" x14ac:dyDescent="0.25">
      <c r="B32" s="30">
        <v>17</v>
      </c>
      <c r="C32" s="46" t="str">
        <f>'Section 9D (Outpt. Procedures)'!R3</f>
        <v xml:space="preserve"> </v>
      </c>
    </row>
    <row r="33" spans="1:3" x14ac:dyDescent="0.25">
      <c r="B33" s="30">
        <v>18</v>
      </c>
      <c r="C33" s="46" t="str">
        <f>'Section 9D (Outpt. Procedures)'!S3</f>
        <v xml:space="preserve"> </v>
      </c>
    </row>
    <row r="34" spans="1:3" x14ac:dyDescent="0.25">
      <c r="B34" s="30">
        <v>19</v>
      </c>
      <c r="C34" s="46" t="str">
        <f>'Section 9D (Outpt. Procedures)'!T$3</f>
        <v xml:space="preserve"> </v>
      </c>
    </row>
    <row r="35" spans="1:3" x14ac:dyDescent="0.25">
      <c r="B35" s="30">
        <v>20</v>
      </c>
      <c r="C35" s="46" t="str">
        <f>'Section 9D (Outpt. Procedures)'!U3</f>
        <v xml:space="preserve"> </v>
      </c>
    </row>
    <row r="36" spans="1:3" x14ac:dyDescent="0.25">
      <c r="B36" s="30">
        <v>21</v>
      </c>
      <c r="C36" s="46" t="str">
        <f>'Section 9D (Outpt. Procedures)'!V3</f>
        <v xml:space="preserve"> </v>
      </c>
    </row>
    <row r="37" spans="1:3" x14ac:dyDescent="0.25">
      <c r="B37" s="30">
        <v>22</v>
      </c>
      <c r="C37" s="46" t="str">
        <f>'Section 9D (Outpt. Procedures)'!W3</f>
        <v xml:space="preserve"> </v>
      </c>
    </row>
    <row r="38" spans="1:3" x14ac:dyDescent="0.25">
      <c r="B38" s="30">
        <v>23</v>
      </c>
      <c r="C38" s="46" t="str">
        <f>'Section 9D (Outpt. Procedures)'!X3</f>
        <v xml:space="preserve"> </v>
      </c>
    </row>
    <row r="39" spans="1:3" x14ac:dyDescent="0.25">
      <c r="B39" s="30">
        <v>24</v>
      </c>
      <c r="C39" s="46" t="str">
        <f>'Section 9D (Outpt. Procedures)'!Y3</f>
        <v xml:space="preserve"> </v>
      </c>
    </row>
    <row r="40" spans="1:3" x14ac:dyDescent="0.25">
      <c r="B40" s="30">
        <v>25</v>
      </c>
      <c r="C40" s="46" t="str">
        <f>'Section 9D (Outpt. Procedures)'!Z3</f>
        <v xml:space="preserve"> </v>
      </c>
    </row>
    <row r="41" spans="1:3" x14ac:dyDescent="0.25">
      <c r="B41" s="30">
        <v>26</v>
      </c>
      <c r="C41" s="46" t="str">
        <f>'Section 9D (Outpt. Procedures)'!AA3</f>
        <v xml:space="preserve"> </v>
      </c>
    </row>
    <row r="42" spans="1:3" x14ac:dyDescent="0.25">
      <c r="B42" s="30">
        <v>27</v>
      </c>
      <c r="C42" s="46" t="str">
        <f>'Section 9D (Outpt. Procedures)'!AB3</f>
        <v xml:space="preserve"> </v>
      </c>
    </row>
    <row r="43" spans="1:3" x14ac:dyDescent="0.25">
      <c r="B43" s="30">
        <v>28</v>
      </c>
      <c r="C43" s="46" t="str">
        <f>'Section 9D (Outpt. Procedures)'!AC3</f>
        <v xml:space="preserve"> </v>
      </c>
    </row>
    <row r="44" spans="1:3" x14ac:dyDescent="0.25">
      <c r="B44" s="30">
        <v>29</v>
      </c>
      <c r="C44" s="46" t="str">
        <f>'Section 9D (Outpt. Procedures)'!AD3</f>
        <v xml:space="preserve"> </v>
      </c>
    </row>
    <row r="45" spans="1:3" x14ac:dyDescent="0.25">
      <c r="B45" s="30">
        <v>30</v>
      </c>
      <c r="C45" s="46" t="str">
        <f>'Section 9D (Outpt. Procedures)'!AE3</f>
        <v xml:space="preserve"> </v>
      </c>
    </row>
    <row r="47" spans="1:3" x14ac:dyDescent="0.25">
      <c r="A47" s="5"/>
    </row>
  </sheetData>
  <sheetProtection algorithmName="SHA-512" hashValue="gpEPJh/pH97y3OCz+xJAaD3+wFzOTMaFkiF3l1F17dlpccoiUNPWOrUbwHsM4kXPp/TxozORdMOvo5ZeElykPw==" saltValue="/4om1APoFtIPJaoXb8Zwpw==" spinCount="100000" sheet="1" objects="1" scenarios="1"/>
  <conditionalFormatting sqref="C8">
    <cfRule type="containsBlanks" dxfId="6" priority="1">
      <formula>LEN(TRIM(C8))=0</formula>
    </cfRule>
    <cfRule type="expression" dxfId="5" priority="2">
      <formula>AND(C8&gt;0,OR(#REF!&lt;C8,#REF!&gt;(C8*2)))</formula>
    </cfRule>
    <cfRule type="expression" dxfId="4" priority="3">
      <formula>AND(C8=0,#REF!&gt;0)</formula>
    </cfRule>
  </conditionalFormatting>
  <conditionalFormatting sqref="C16:C45">
    <cfRule type="notContainsBlanks" dxfId="3" priority="7">
      <formula>LEN(TRIM(C16))&gt;0</formula>
    </cfRule>
  </conditionalFormatting>
  <conditionalFormatting sqref="E8">
    <cfRule type="containsBlanks" dxfId="2" priority="4">
      <formula>LEN(TRIM(E8))=0</formula>
    </cfRule>
    <cfRule type="expression" dxfId="1" priority="5">
      <formula>AND(E8&gt;0,OR(#REF!&lt;E8,#REF!&gt;(E8*2)))</formula>
    </cfRule>
    <cfRule type="expression" dxfId="0" priority="6">
      <formula>AND(E8=0,#REF!&gt;0)</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BFE9F8E814B9458E004ABC1F0CC3C9" ma:contentTypeVersion="18" ma:contentTypeDescription="Create a new document." ma:contentTypeScope="" ma:versionID="8ac120472e79bfdd23371a26843ae21f">
  <xsd:schema xmlns:xsd="http://www.w3.org/2001/XMLSchema" xmlns:xs="http://www.w3.org/2001/XMLSchema" xmlns:p="http://schemas.microsoft.com/office/2006/metadata/properties" xmlns:ns2="2647b5e8-e984-43ae-bdd2-00b2faccf1d1" xmlns:ns3="c3ea5a7f-0794-451b-8053-72eb42be1c2d" targetNamespace="http://schemas.microsoft.com/office/2006/metadata/properties" ma:root="true" ma:fieldsID="bb380d1620bde77f66684f4c9b7efd5b" ns2:_="" ns3:_="">
    <xsd:import namespace="2647b5e8-e984-43ae-bdd2-00b2faccf1d1"/>
    <xsd:import namespace="c3ea5a7f-0794-451b-8053-72eb42be1c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Date"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b5e8-e984-43ae-bdd2-00b2faccf1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4" nillable="true" ma:displayName="Taxonomy Catch All Column" ma:hidden="true" ma:list="{2799136a-fe62-4499-90af-c73bc3fef729}" ma:internalName="TaxCatchAll" ma:showField="CatchAllData" ma:web="2647b5e8-e984-43ae-bdd2-00b2faccf1d1">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a5a7f-0794-451b-8053-72eb42be1c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ate" ma:index="13" nillable="true" ma:displayName="Date" ma:format="DateOnly" ma:internalName="Date">
      <xsd:simpleType>
        <xsd:restriction base="dms:DateTim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17e3171-58b2-4d53-84aa-4c22be8b097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2647b5e8-e984-43ae-bdd2-00b2faccf1d1">YU52FPMFMMT7-1977900663-268966</_dlc_DocId>
    <_dlc_DocIdUrl xmlns="2647b5e8-e984-43ae-bdd2-00b2faccf1d1">
      <Url>https://leapfroggroup2.sharepoint.com/sites/TheLeapfrogGroup/_layouts/15/DocIdRedir.aspx?ID=YU52FPMFMMT7-1977900663-268966</Url>
      <Description>YU52FPMFMMT7-1977900663-268966</Description>
    </_dlc_DocIdUrl>
    <TaxCatchAll xmlns="2647b5e8-e984-43ae-bdd2-00b2faccf1d1" xsi:nil="true"/>
    <Date xmlns="c3ea5a7f-0794-451b-8053-72eb42be1c2d" xsi:nil="true"/>
    <lcf76f155ced4ddcb4097134ff3c332f xmlns="c3ea5a7f-0794-451b-8053-72eb42be1c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1DC771-E838-4FC2-B507-8D2F1963E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b5e8-e984-43ae-bdd2-00b2faccf1d1"/>
    <ds:schemaRef ds:uri="c3ea5a7f-0794-451b-8053-72eb42be1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79C32E-FE19-4153-A5B6-7EB111459A4D}">
  <ds:schemaRefs>
    <ds:schemaRef ds:uri="http://schemas.microsoft.com/sharepoint/events"/>
  </ds:schemaRefs>
</ds:datastoreItem>
</file>

<file path=customXml/itemProps3.xml><?xml version="1.0" encoding="utf-8"?>
<ds:datastoreItem xmlns:ds="http://schemas.openxmlformats.org/officeDocument/2006/customXml" ds:itemID="{2284C9D7-2921-462B-BC0A-691395506E4E}">
  <ds:schemaRefs>
    <ds:schemaRef ds:uri="http://schemas.microsoft.com/sharepoint/v3/contenttype/forms"/>
  </ds:schemaRefs>
</ds:datastoreItem>
</file>

<file path=customXml/itemProps4.xml><?xml version="1.0" encoding="utf-8"?>
<ds:datastoreItem xmlns:ds="http://schemas.openxmlformats.org/officeDocument/2006/customXml" ds:itemID="{B4A59E41-37BE-4EEA-93D0-12E33D5AE076}">
  <ds:schemaRefs>
    <ds:schemaRef ds:uri="http://schemas.microsoft.com/office/2006/metadata/properties"/>
    <ds:schemaRef ds:uri="http://schemas.microsoft.com/office/infopath/2007/PartnerControls"/>
    <ds:schemaRef ds:uri="2647b5e8-e984-43ae-bdd2-00b2faccf1d1"/>
    <ds:schemaRef ds:uri="c3ea5a7f-0794-451b-8053-72eb42be1c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Section 3C (Complex Surgery)</vt:lpstr>
      <vt:lpstr>Section 3C - Data Entry</vt:lpstr>
      <vt:lpstr>Section 9D (Outpt. Procedures)</vt:lpstr>
      <vt:lpstr>Section 9D - Data Entry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Kaylee Scarim</dc:creator>
  <cp:lastModifiedBy>Leah Kaufman</cp:lastModifiedBy>
  <dcterms:created xsi:type="dcterms:W3CDTF">2015-06-05T18:17:20Z</dcterms:created>
  <dcterms:modified xsi:type="dcterms:W3CDTF">2023-05-12T16:49:44Z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0x0101009FBFE9F8E814B9458E004ABC1F0CC3C9</vt:lpwstr>
  </property>
  <property fmtid="{D5CDD505-2E9C-101B-9397-08002B2CF9AE}" pid="3" name="_dlc_DocIdItemGuid">
    <vt:lpwstr>e45c8506-037e-4914-b7e9-416e2c81d8d7</vt:lpwstr>
  </property>
  <property fmtid="{D5CDD505-2E9C-101B-9397-08002B2CF9AE}" pid="4" name="MediaServiceImageTags">
    <vt:lpwstr/>
  </property>
</Properties>
</file>